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uhrse.sharepoint.com/sites/avdelningen-for-internationellt-samarbete/Delade dokument/3. PROGRAMHANTERING/Nordplus/Junior/2023/Administation/Espresso/"/>
    </mc:Choice>
  </mc:AlternateContent>
  <xr:revisionPtr revIDLastSave="35" documentId="8_{7EB40F4E-3199-4A18-891A-986BB9B81CB0}" xr6:coauthVersionLast="47" xr6:coauthVersionMax="47" xr10:uidLastSave="{AB16D896-3188-4F03-8A54-778EE3F4C12E}"/>
  <bookViews>
    <workbookView xWindow="-110" yWindow="-110" windowWidth="19420" windowHeight="10420" activeTab="2" xr2:uid="{00000000-000D-0000-FFFF-FFFF00000000}"/>
  </bookViews>
  <sheets>
    <sheet name="1. Information on applied grant" sheetId="4" r:id="rId1"/>
    <sheet name="2. Summary of applied grant" sheetId="6" r:id="rId2"/>
    <sheet name="3. Unit co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6" l="1"/>
  <c r="I147" i="4"/>
  <c r="C132" i="6"/>
  <c r="I154" i="4"/>
  <c r="I153" i="4"/>
  <c r="I155" i="4"/>
  <c r="I156" i="4"/>
  <c r="I157" i="4"/>
  <c r="I158" i="4"/>
  <c r="I135" i="4"/>
  <c r="I136" i="4"/>
  <c r="I137" i="4"/>
  <c r="I138" i="4"/>
  <c r="I139" i="4"/>
  <c r="I140" i="4"/>
  <c r="I141" i="4"/>
  <c r="I142" i="4"/>
  <c r="I143" i="4"/>
  <c r="I144" i="4"/>
  <c r="I145" i="4"/>
  <c r="I146" i="4"/>
  <c r="I148" i="4"/>
  <c r="I149" i="4"/>
  <c r="I150" i="4"/>
  <c r="I151" i="4"/>
  <c r="I152"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08"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C7" i="6" l="1"/>
  <c r="C126" i="6"/>
  <c r="C120" i="6"/>
  <c r="C114" i="6"/>
  <c r="C108" i="6"/>
  <c r="C111" i="6" s="1"/>
  <c r="C102" i="6"/>
  <c r="C105" i="6" s="1"/>
  <c r="C96" i="6"/>
  <c r="C90" i="6"/>
  <c r="C84" i="6"/>
  <c r="C78" i="6"/>
  <c r="C72" i="6"/>
  <c r="C12" i="6"/>
  <c r="C36" i="4"/>
  <c r="C55" i="6" s="1"/>
  <c r="C37" i="4"/>
  <c r="C61" i="6" s="1"/>
  <c r="C38" i="4"/>
  <c r="C67" i="6" s="1"/>
  <c r="C39" i="4"/>
  <c r="C73" i="6" s="1"/>
  <c r="C40" i="4"/>
  <c r="C79" i="6" s="1"/>
  <c r="C41" i="4"/>
  <c r="C85" i="6" s="1"/>
  <c r="C42" i="4"/>
  <c r="C91" i="6" s="1"/>
  <c r="C43" i="4"/>
  <c r="C97" i="6" s="1"/>
  <c r="C44" i="4"/>
  <c r="C103" i="6" s="1"/>
  <c r="C45" i="4"/>
  <c r="C109" i="6" s="1"/>
  <c r="C134" i="6" l="1"/>
  <c r="C135" i="6"/>
  <c r="C128" i="6"/>
  <c r="C129" i="6"/>
  <c r="C122" i="6"/>
  <c r="C123" i="6"/>
  <c r="C116" i="6"/>
  <c r="C117" i="6"/>
  <c r="C110" i="6"/>
  <c r="C112" i="6" s="1"/>
  <c r="C104" i="6"/>
  <c r="C106" i="6" s="1"/>
  <c r="C98" i="6"/>
  <c r="C99" i="6"/>
  <c r="C92" i="6"/>
  <c r="C93" i="6"/>
  <c r="C86" i="6"/>
  <c r="C87" i="6"/>
  <c r="C80" i="6"/>
  <c r="C81" i="6"/>
  <c r="C74" i="6"/>
  <c r="C75" i="6"/>
  <c r="C15" i="6"/>
  <c r="C14" i="6"/>
  <c r="C88" i="6" l="1"/>
  <c r="C118" i="6"/>
  <c r="C94" i="6"/>
  <c r="C124" i="6"/>
  <c r="C76" i="6"/>
  <c r="C100" i="6"/>
  <c r="C130" i="6"/>
  <c r="C82" i="6"/>
  <c r="C136" i="6"/>
  <c r="C32" i="4"/>
  <c r="C31" i="6" s="1"/>
  <c r="C33" i="4"/>
  <c r="C37" i="6" s="1"/>
  <c r="C34" i="4"/>
  <c r="C43" i="6" s="1"/>
  <c r="C35" i="4"/>
  <c r="C49" i="6" s="1"/>
  <c r="C46" i="4"/>
  <c r="C115" i="6" s="1"/>
  <c r="C47" i="4"/>
  <c r="C121" i="6" s="1"/>
  <c r="C48" i="4"/>
  <c r="C127" i="6" s="1"/>
  <c r="C49" i="4"/>
  <c r="C133" i="6" s="1"/>
  <c r="C29" i="4"/>
  <c r="C31" i="4"/>
  <c r="C25" i="6" s="1"/>
  <c r="C30" i="4"/>
  <c r="C19" i="6" s="1"/>
  <c r="C6" i="6" l="1"/>
  <c r="C8" i="6" s="1"/>
  <c r="C13" i="6"/>
  <c r="C16" i="6" s="1"/>
  <c r="I88" i="4"/>
  <c r="I89" i="4"/>
  <c r="I90" i="4"/>
  <c r="I91" i="4"/>
  <c r="I92" i="4"/>
  <c r="I93" i="4"/>
  <c r="I94" i="4"/>
  <c r="I95" i="4"/>
  <c r="I96" i="4"/>
  <c r="I97" i="4"/>
  <c r="I98" i="4"/>
  <c r="I99" i="4"/>
  <c r="I100" i="4"/>
  <c r="I101" i="4"/>
  <c r="I102" i="4"/>
  <c r="I103" i="4"/>
  <c r="C66" i="6"/>
  <c r="C60" i="6"/>
  <c r="C54" i="6"/>
  <c r="C48" i="6"/>
  <c r="C42" i="6"/>
  <c r="C36" i="6"/>
  <c r="C30" i="6"/>
  <c r="C24" i="6"/>
  <c r="C27" i="6" s="1"/>
  <c r="C18" i="6"/>
  <c r="C21" i="6" s="1"/>
  <c r="C62" i="6" l="1"/>
  <c r="C63" i="6"/>
  <c r="C68" i="6"/>
  <c r="C69" i="6"/>
  <c r="C56" i="6"/>
  <c r="C57" i="6"/>
  <c r="C50" i="6"/>
  <c r="C51" i="6"/>
  <c r="C44" i="6"/>
  <c r="C45" i="6"/>
  <c r="C38" i="6"/>
  <c r="C39" i="6"/>
  <c r="C32" i="6"/>
  <c r="C26" i="6"/>
  <c r="C28" i="6" s="1"/>
  <c r="C20" i="6"/>
  <c r="C22" i="6" s="1"/>
  <c r="C52" i="6" l="1"/>
  <c r="C34" i="6"/>
  <c r="C58" i="6"/>
  <c r="C40" i="6"/>
  <c r="C70" i="6"/>
  <c r="C46" i="6"/>
  <c r="C64" i="6"/>
</calcChain>
</file>

<file path=xl/sharedStrings.xml><?xml version="1.0" encoding="utf-8"?>
<sst xmlns="http://schemas.openxmlformats.org/spreadsheetml/2006/main" count="194" uniqueCount="100">
  <si>
    <t>Coordinator</t>
  </si>
  <si>
    <t>Type</t>
  </si>
  <si>
    <t>From Country</t>
  </si>
  <si>
    <t>To Country</t>
  </si>
  <si>
    <t>Number of travellers</t>
  </si>
  <si>
    <t>Project management</t>
  </si>
  <si>
    <t>Partner</t>
  </si>
  <si>
    <t>Project meeting</t>
  </si>
  <si>
    <t>Seminar</t>
  </si>
  <si>
    <t>Course</t>
  </si>
  <si>
    <t>Denmark</t>
  </si>
  <si>
    <t>Norway</t>
  </si>
  <si>
    <t>Sweden</t>
  </si>
  <si>
    <t>Finland</t>
  </si>
  <si>
    <t>Åland</t>
  </si>
  <si>
    <t>Lithuania</t>
  </si>
  <si>
    <t>Estonia</t>
  </si>
  <si>
    <t>Latvia</t>
  </si>
  <si>
    <t>Greenland</t>
  </si>
  <si>
    <t>Faroe Islands</t>
  </si>
  <si>
    <t>Iceland</t>
  </si>
  <si>
    <t>Organisation</t>
  </si>
  <si>
    <t>Country</t>
  </si>
  <si>
    <t>Participating countries</t>
  </si>
  <si>
    <t>Travel type</t>
  </si>
  <si>
    <t>€</t>
  </si>
  <si>
    <t xml:space="preserve"> € per organisation</t>
  </si>
  <si>
    <t>€ per travelling participant</t>
  </si>
  <si>
    <t>Yes</t>
  </si>
  <si>
    <t>No</t>
  </si>
  <si>
    <t>Domestic more than 500 km</t>
  </si>
  <si>
    <t>Total cost</t>
  </si>
  <si>
    <t>Travel &amp; Subsistence €</t>
  </si>
  <si>
    <t>Coordinator/Partner</t>
  </si>
  <si>
    <t>Partner 1</t>
  </si>
  <si>
    <t>Partner 2</t>
  </si>
  <si>
    <t>Partner 3</t>
  </si>
  <si>
    <t>Partner 4</t>
  </si>
  <si>
    <t>Partner 5</t>
  </si>
  <si>
    <t>Partner 6</t>
  </si>
  <si>
    <t>Partner 7</t>
  </si>
  <si>
    <t>Partner 8</t>
  </si>
  <si>
    <t>Partner 9</t>
  </si>
  <si>
    <t>Partner 10</t>
  </si>
  <si>
    <t>Organisation (Coordinator):</t>
  </si>
  <si>
    <t>Organisation (Partner 1):</t>
  </si>
  <si>
    <t>Organisation (Partner 2):</t>
  </si>
  <si>
    <t>Organisation (Partner 3):</t>
  </si>
  <si>
    <t>Organisation (Partner 4):</t>
  </si>
  <si>
    <t>Organisation (Partner 5):</t>
  </si>
  <si>
    <t>Organisation (Partner 6):</t>
  </si>
  <si>
    <t>Organisation (Partner 7):</t>
  </si>
  <si>
    <t>Organisation (Partner 8):</t>
  </si>
  <si>
    <t>Organisation (Partner 9):</t>
  </si>
  <si>
    <t>Organisation (Partner 10):</t>
  </si>
  <si>
    <t>Partner 11</t>
  </si>
  <si>
    <t>Partner 12</t>
  </si>
  <si>
    <t>Partner 13</t>
  </si>
  <si>
    <t>Partner 14</t>
  </si>
  <si>
    <t>Partner 15</t>
  </si>
  <si>
    <t>Partner 16</t>
  </si>
  <si>
    <t>Partner 17</t>
  </si>
  <si>
    <t>Partner 18</t>
  </si>
  <si>
    <t>Partner 19</t>
  </si>
  <si>
    <t>Partner 20</t>
  </si>
  <si>
    <t>If the partnership consists of more than 20 organisations, please contact the Nordplus administration.</t>
  </si>
  <si>
    <t>Organisation (Partner 11):</t>
  </si>
  <si>
    <t>Organisation (Partner 12):</t>
  </si>
  <si>
    <t>Organisation (Partner 13):</t>
  </si>
  <si>
    <t>Organisation (Partner 14):</t>
  </si>
  <si>
    <t>Organisation (Partner 15):</t>
  </si>
  <si>
    <t>Organisation (Partner 16):</t>
  </si>
  <si>
    <t>Organisation (Partner 17):</t>
  </si>
  <si>
    <t>Organisation (Partner 18):</t>
  </si>
  <si>
    <t>Organisation (Partner 19):</t>
  </si>
  <si>
    <t>Organisation (Partner 20):</t>
  </si>
  <si>
    <t xml:space="preserve"> Travelling organisation</t>
  </si>
  <si>
    <t>Transnational meetings</t>
  </si>
  <si>
    <t>Total grant</t>
  </si>
  <si>
    <t>Unit costs</t>
  </si>
  <si>
    <r>
      <t xml:space="preserve">Partnership </t>
    </r>
    <r>
      <rPr>
        <b/>
        <sz val="11"/>
        <color theme="1"/>
        <rFont val="Calibri"/>
        <family val="2"/>
        <scheme val="minor"/>
      </rPr>
      <t>(please insert name and country of each participating organisation)</t>
    </r>
  </si>
  <si>
    <t>Description of meeting</t>
  </si>
  <si>
    <t>Other</t>
  </si>
  <si>
    <t>Total applied grant</t>
  </si>
  <si>
    <t>Applied grant per participating organisation</t>
  </si>
  <si>
    <t>If you need to carry out more than the 50 transnational travels made possible in the template, please contact the Nordplus administration.</t>
  </si>
  <si>
    <t>Domestic above 500 km*</t>
  </si>
  <si>
    <t>Project management, dissemination and virtual activities</t>
  </si>
  <si>
    <t xml:space="preserve">Below you find the total applied grant based on the data inserted in 1. Information on applied grant. The total applied grant given below is to be inserted in the application form in 6.1. Project support. Please note that Nordplus Junior does not set a fixed ceiling for grants, but that the programme has a limited budget available. For each project a thorough assessment of the applied budget is made. In particular, the assessment addresses the coherence between the description of the project and its results and the support applied for. Grant reductions may be introduced in the case a budget is not substantiated by a project description.
</t>
  </si>
  <si>
    <t>Within Country</t>
  </si>
  <si>
    <t>Description of meeting (same as above)</t>
  </si>
  <si>
    <t>no</t>
  </si>
  <si>
    <t>Kolumn1</t>
  </si>
  <si>
    <r>
      <t xml:space="preserve">Project management </t>
    </r>
    <r>
      <rPr>
        <b/>
        <sz val="11"/>
        <color theme="0"/>
        <rFont val="Calibri"/>
        <family val="2"/>
      </rPr>
      <t>€</t>
    </r>
  </si>
  <si>
    <r>
      <t xml:space="preserve">Transnational meetings  travel abroad </t>
    </r>
    <r>
      <rPr>
        <b/>
        <sz val="11"/>
        <color theme="1"/>
        <rFont val="Calibri"/>
        <family val="2"/>
        <scheme val="minor"/>
      </rPr>
      <t>(please insert the number of travelling persons per travelling organisation per meeting during the full project period)</t>
    </r>
  </si>
  <si>
    <t>Transnational meetings, travels abroad</t>
  </si>
  <si>
    <t>Transnational meetings, domestic traveling</t>
  </si>
  <si>
    <r>
      <rPr>
        <b/>
        <sz val="9"/>
        <color theme="1"/>
        <rFont val="Calibri"/>
        <family val="2"/>
        <scheme val="minor"/>
      </rPr>
      <t>*Grants for domestic</t>
    </r>
    <r>
      <rPr>
        <sz val="9"/>
        <color theme="1"/>
        <rFont val="Calibri"/>
        <family val="2"/>
        <scheme val="minor"/>
      </rPr>
      <t xml:space="preserve"> </t>
    </r>
    <r>
      <rPr>
        <b/>
        <sz val="9"/>
        <color theme="1"/>
        <rFont val="Calibri"/>
        <family val="2"/>
        <scheme val="minor"/>
      </rPr>
      <t>travel</t>
    </r>
    <r>
      <rPr>
        <sz val="9"/>
        <color theme="1"/>
        <rFont val="Calibri"/>
        <family val="2"/>
        <scheme val="minor"/>
      </rPr>
      <t xml:space="preserve"> as a supplement to grants for the transnational travelling can be applied for when the distance between the participant’s hometown and the nearest international airport, train or bus station in their home country is more than 250 km. 
Grants for domestic travel and subsistence can also be applied for by participants from partner institution(s) in the same country as the hosting institution, if the distance is more than 250 km one way. In this case you may apply for subsistence.
</t>
    </r>
  </si>
  <si>
    <r>
      <t xml:space="preserve">Transnational  meetings, domestic travelling 500 km return trip* </t>
    </r>
    <r>
      <rPr>
        <b/>
        <sz val="11"/>
        <color theme="1"/>
        <rFont val="Calibri"/>
        <family val="2"/>
        <scheme val="minor"/>
      </rPr>
      <t>(please insert the number of travelling persons per travelling organisation per meeting during the full project period)</t>
    </r>
  </si>
  <si>
    <t>Subsistence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</si>
</sst>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Calibri"/>
      <family val="2"/>
    </font>
    <font>
      <b/>
      <sz val="14"/>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b/>
      <sz val="11"/>
      <color theme="0"/>
      <name val="Calibri"/>
      <family val="2"/>
      <scheme val="minor"/>
    </font>
    <font>
      <b/>
      <sz val="11"/>
      <color theme="0"/>
      <name val="Calibri"/>
      <family val="2"/>
    </font>
  </fonts>
  <fills count="2">
    <fill>
      <patternFill patternType="none"/>
    </fill>
    <fill>
      <patternFill patternType="gray125"/>
    </fill>
  </fills>
  <borders count="5">
    <border>
      <left/>
      <right/>
      <top/>
      <bottom/>
      <diagonal/>
    </border>
    <border>
      <left/>
      <right/>
      <top style="thin">
        <color auto="1"/>
      </top>
      <bottom style="medium">
        <color auto="1"/>
      </bottom>
      <diagonal/>
    </border>
    <border>
      <left/>
      <right/>
      <top/>
      <bottom style="medium">
        <color auto="1"/>
      </bottom>
      <diagonal/>
    </border>
    <border>
      <left/>
      <right/>
      <top style="medium">
        <color auto="1"/>
      </top>
      <bottom style="thin">
        <color auto="1"/>
      </bottom>
      <diagonal/>
    </border>
    <border>
      <left/>
      <right/>
      <top/>
      <bottom style="thin">
        <color auto="1"/>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2" fillId="0" borderId="0" xfId="0" applyFont="1"/>
    <xf numFmtId="0" fontId="0" fillId="0" borderId="0" xfId="0" applyAlignment="1"/>
    <xf numFmtId="165" fontId="1" fillId="0" borderId="0" xfId="1" applyNumberFormat="1" applyFont="1"/>
    <xf numFmtId="0" fontId="4" fillId="0" borderId="0" xfId="0" applyFont="1"/>
    <xf numFmtId="0" fontId="2" fillId="0" borderId="1" xfId="0" applyFont="1" applyBorder="1"/>
    <xf numFmtId="0" fontId="0" fillId="0" borderId="2" xfId="0" applyBorder="1"/>
    <xf numFmtId="0" fontId="0" fillId="0" borderId="2" xfId="0" applyBorder="1" applyAlignment="1"/>
    <xf numFmtId="165" fontId="1" fillId="0" borderId="2" xfId="1" applyNumberFormat="1" applyFont="1" applyBorder="1"/>
    <xf numFmtId="0" fontId="2" fillId="0" borderId="3" xfId="0" applyFont="1" applyBorder="1"/>
    <xf numFmtId="0" fontId="3" fillId="0" borderId="3" xfId="0" applyFont="1" applyBorder="1" applyAlignment="1">
      <alignment horizontal="center"/>
    </xf>
    <xf numFmtId="0" fontId="2" fillId="0" borderId="3" xfId="0" applyFont="1" applyBorder="1" applyAlignment="1"/>
    <xf numFmtId="3" fontId="0" fillId="0" borderId="0" xfId="0" applyNumberFormat="1" applyFill="1"/>
    <xf numFmtId="3" fontId="0" fillId="0" borderId="0" xfId="0" applyNumberFormat="1"/>
    <xf numFmtId="3" fontId="2" fillId="0" borderId="1" xfId="0" applyNumberFormat="1" applyFont="1" applyBorder="1"/>
    <xf numFmtId="3" fontId="0" fillId="0" borderId="2" xfId="0" applyNumberFormat="1" applyBorder="1"/>
    <xf numFmtId="0" fontId="4" fillId="0" borderId="0" xfId="0" applyFont="1" applyAlignment="1">
      <alignment vertical="center"/>
    </xf>
    <xf numFmtId="0" fontId="5" fillId="0" borderId="0" xfId="0" applyFont="1" applyFill="1" applyBorder="1"/>
    <xf numFmtId="0" fontId="5" fillId="0" borderId="0" xfId="0" applyFont="1"/>
    <xf numFmtId="0" fontId="6" fillId="0" borderId="0" xfId="0" applyFont="1"/>
    <xf numFmtId="0" fontId="6" fillId="0" borderId="0" xfId="0" applyFont="1" applyFill="1" applyBorder="1"/>
    <xf numFmtId="0" fontId="0" fillId="0" borderId="0" xfId="0" applyBorder="1" applyAlignment="1"/>
    <xf numFmtId="0" fontId="3" fillId="0" borderId="3" xfId="0" applyFont="1" applyBorder="1" applyAlignment="1">
      <alignment horizontal="right"/>
    </xf>
    <xf numFmtId="0" fontId="2" fillId="0" borderId="3" xfId="0" applyFont="1" applyBorder="1" applyAlignment="1">
      <alignment horizontal="right"/>
    </xf>
    <xf numFmtId="0" fontId="0" fillId="0" borderId="0" xfId="0" applyAlignment="1">
      <alignment horizontal="right"/>
    </xf>
    <xf numFmtId="49" fontId="2" fillId="0" borderId="3" xfId="0" applyNumberFormat="1" applyFont="1" applyBorder="1" applyAlignment="1">
      <alignment horizontal="right"/>
    </xf>
    <xf numFmtId="0" fontId="6" fillId="0" borderId="0" xfId="0" applyFont="1" applyAlignment="1">
      <alignment vertical="top" wrapText="1"/>
    </xf>
    <xf numFmtId="0" fontId="6" fillId="0" borderId="0" xfId="0" applyFont="1" applyAlignment="1">
      <alignment vertical="center"/>
    </xf>
    <xf numFmtId="0" fontId="0" fillId="0" borderId="0" xfId="0" applyBorder="1"/>
    <xf numFmtId="3" fontId="0" fillId="0" borderId="0" xfId="0" applyNumberFormat="1" applyBorder="1"/>
    <xf numFmtId="0" fontId="2" fillId="0" borderId="4" xfId="0" applyFont="1" applyFill="1" applyBorder="1" applyAlignment="1">
      <alignment horizontal="left"/>
    </xf>
    <xf numFmtId="3" fontId="0" fillId="0" borderId="0" xfId="0" applyNumberFormat="1" applyFill="1" applyBorder="1"/>
    <xf numFmtId="0" fontId="2" fillId="0" borderId="4" xfId="0" applyFont="1" applyFill="1" applyBorder="1" applyAlignment="1">
      <alignment horizontal="right"/>
    </xf>
    <xf numFmtId="0" fontId="8" fillId="0" borderId="4" xfId="0" applyFont="1" applyFill="1" applyBorder="1" applyAlignment="1">
      <alignment horizontal="left" vertical="top"/>
    </xf>
    <xf numFmtId="0" fontId="8" fillId="0" borderId="4" xfId="0" applyFont="1" applyFill="1" applyBorder="1" applyAlignment="1">
      <alignment horizontal="right"/>
    </xf>
    <xf numFmtId="0" fontId="0" fillId="0" borderId="0" xfId="0" applyFill="1" applyProtection="1">
      <protection locked="0"/>
    </xf>
    <xf numFmtId="49" fontId="0" fillId="0" borderId="0" xfId="0" applyNumberFormat="1" applyFill="1" applyProtection="1">
      <protection locked="0"/>
    </xf>
    <xf numFmtId="0" fontId="0" fillId="0" borderId="0" xfId="0" applyFill="1" applyBorder="1" applyProtection="1">
      <protection locked="0"/>
    </xf>
    <xf numFmtId="49" fontId="0" fillId="0" borderId="0" xfId="0" applyNumberFormat="1" applyFill="1" applyBorder="1" applyProtection="1">
      <protection locked="0"/>
    </xf>
    <xf numFmtId="0" fontId="0" fillId="0" borderId="0" xfId="0" applyFill="1" applyProtection="1"/>
    <xf numFmtId="0" fontId="0" fillId="0" borderId="0" xfId="0" applyFill="1" applyBorder="1" applyProtection="1"/>
    <xf numFmtId="0" fontId="0" fillId="0" borderId="0" xfId="0" applyFill="1" applyAlignment="1" applyProtection="1">
      <alignment horizontal="left"/>
      <protection locked="0"/>
    </xf>
    <xf numFmtId="49" fontId="0" fillId="0" borderId="0" xfId="0" applyNumberFormat="1" applyFill="1" applyAlignment="1" applyProtection="1">
      <alignment horizontal="left"/>
      <protection locked="0"/>
    </xf>
    <xf numFmtId="0" fontId="0" fillId="0" borderId="0" xfId="0" applyFill="1" applyBorder="1" applyAlignment="1" applyProtection="1">
      <alignment horizontal="left"/>
      <protection locked="0"/>
    </xf>
    <xf numFmtId="0" fontId="0" fillId="0" borderId="0" xfId="0" applyFill="1" applyAlignment="1" applyProtection="1">
      <alignment horizontal="right"/>
      <protection locked="0"/>
    </xf>
    <xf numFmtId="0" fontId="6" fillId="0" borderId="0" xfId="0" applyFont="1" applyBorder="1" applyAlignment="1">
      <alignment horizontal="left" vertical="top" wrapText="1"/>
    </xf>
    <xf numFmtId="0" fontId="0" fillId="0" borderId="0" xfId="0" applyBorder="1" applyAlignment="1">
      <alignment horizontal="left" vertical="top" wrapText="1"/>
    </xf>
  </cellXfs>
  <cellStyles count="2">
    <cellStyle name="Normal" xfId="0" builtinId="0"/>
    <cellStyle name="Tusental" xfId="1" builtinId="3"/>
  </cellStyles>
  <dxfs count="38">
    <dxf>
      <numFmt numFmtId="3" formatCode="#,##0"/>
      <fill>
        <patternFill patternType="none">
          <fgColor indexed="64"/>
          <bgColor auto="1"/>
        </patternFill>
      </fill>
    </dxf>
    <dxf>
      <fill>
        <patternFill patternType="none">
          <fgColor theme="1"/>
          <bgColor auto="1"/>
        </patternFill>
      </fill>
      <alignment horizontal="right" vertical="bottom" textRotation="0" wrapText="0" indent="0" justifyLastLine="0" shrinkToFit="0" readingOrder="0"/>
      <protection locked="0" hidden="0"/>
    </dxf>
    <dxf>
      <fill>
        <patternFill patternType="none">
          <fgColor theme="1"/>
          <bgColor auto="1"/>
        </patternFill>
      </fill>
      <alignment horizontal="right" vertical="bottom" textRotation="0" wrapText="0" indent="0" justifyLastLine="0" shrinkToFit="0" readingOrder="0"/>
      <protection locked="0" hidden="0"/>
    </dxf>
    <dxf>
      <fill>
        <patternFill patternType="none">
          <fgColor theme="1"/>
          <bgColor auto="1"/>
        </patternFill>
      </fill>
      <protection locked="0" hidden="0"/>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border outline="0">
        <top style="medium">
          <color auto="1"/>
        </top>
      </border>
    </dxf>
    <dxf>
      <fill>
        <patternFill patternType="none">
          <bgColor auto="1"/>
        </patternFill>
      </fill>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auto="1"/>
        </patternFill>
      </fill>
    </dxf>
    <dxf>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fgColor theme="1"/>
          <bgColor auto="1"/>
        </patternFill>
      </fill>
      <protection locked="0" hidden="0"/>
    </dxf>
    <dxf>
      <fill>
        <patternFill patternType="none">
          <fgColor theme="1"/>
          <bgColor auto="1"/>
        </patternFill>
      </fill>
      <protection locked="0" hidden="0"/>
    </dxf>
    <dxf>
      <border outline="0">
        <top style="medium">
          <color auto="1"/>
        </top>
        <bottom style="medium">
          <color auto="1"/>
        </bottom>
      </border>
    </dxf>
    <dxf>
      <fill>
        <patternFill patternType="none">
          <fgColor theme="1"/>
          <bgColor auto="1"/>
        </patternFill>
      </fill>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bottom" textRotation="0" wrapText="0" indent="0" justifyLastLine="0" shrinkToFit="0" readingOrder="0"/>
    </dxf>
    <dxf>
      <numFmt numFmtId="3" formatCode="#,##0"/>
      <fill>
        <patternFill patternType="none">
          <fgColor indexed="64"/>
          <bgColor indexed="65"/>
        </patternFill>
      </fill>
    </dxf>
    <dxf>
      <numFmt numFmtId="30" formatCode="@"/>
      <fill>
        <patternFill patternType="none">
          <fgColor indexed="64"/>
          <bgColor indexed="65"/>
        </patternFill>
      </fill>
      <alignment horizontal="left" vertical="bottom" textRotation="0" wrapText="0" indent="0" justifyLastLine="0" shrinkToFit="0" readingOrder="0"/>
      <protection locked="0" hidden="0"/>
    </dxf>
    <dxf>
      <border outline="0">
        <top style="medium">
          <color auto="1"/>
        </top>
        <bottom style="medium">
          <color auto="1"/>
        </bottom>
      </border>
    </dxf>
    <dxf>
      <border outline="0">
        <bottom style="thin">
          <color auto="1"/>
        </bottom>
      </border>
    </dxf>
    <dxf>
      <font>
        <strike val="0"/>
        <outline val="0"/>
        <shadow val="0"/>
        <u val="none"/>
        <vertAlign val="baseline"/>
        <sz val="11"/>
        <color theme="0"/>
        <name val="Calibri"/>
        <family val="2"/>
      </font>
      <fill>
        <patternFill patternType="none">
          <fgColor indexed="64"/>
          <bgColor auto="1"/>
        </patternFill>
      </fill>
    </dxf>
    <dxf>
      <fill>
        <patternFill patternType="none">
          <fgColor theme="1"/>
          <bgColor auto="1"/>
        </patternFill>
      </fill>
      <protection locked="0" hidden="0"/>
    </dxf>
    <dxf>
      <numFmt numFmtId="30" formatCode="@"/>
      <fill>
        <patternFill patternType="none">
          <fgColor theme="1"/>
          <bgColor auto="1"/>
        </patternFill>
      </fill>
      <protection locked="0" hidden="0"/>
    </dxf>
    <dxf>
      <fill>
        <patternFill patternType="none">
          <bgColor auto="1"/>
        </patternFill>
      </fill>
      <protection locked="1" hidden="0"/>
    </dxf>
    <dxf>
      <border outline="0">
        <top style="medium">
          <color auto="1"/>
        </top>
        <bottom style="medium">
          <color auto="1"/>
        </bottom>
      </border>
    </dxf>
    <dxf>
      <fill>
        <patternFill patternType="none">
          <bgColor auto="1"/>
        </patternFill>
      </fill>
      <protection locked="0" hidden="0"/>
    </dxf>
    <dxf>
      <border outline="0">
        <bottom style="thin">
          <color auto="1"/>
        </bottom>
      </border>
    </dxf>
    <dxf>
      <font>
        <b/>
        <i val="0"/>
        <strike val="0"/>
        <condense val="0"/>
        <extend val="0"/>
        <outline val="0"/>
        <shadow val="0"/>
        <u val="none"/>
        <vertAlign val="baseline"/>
        <sz val="11"/>
        <color theme="1"/>
        <name val="Calibri"/>
        <family val="2"/>
        <scheme val="minor"/>
      </font>
      <fill>
        <patternFill patternType="none">
          <bgColor auto="1"/>
        </patternFill>
      </fill>
      <alignment horizontal="left" vertical="bottom" textRotation="0" wrapText="0" indent="0" justifyLastLine="0" shrinkToFit="0" readingOrder="0"/>
    </dxf>
    <dxf>
      <font>
        <color auto="1"/>
      </font>
      <fill>
        <patternFill>
          <bgColor rgb="FFFF000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0A2EA7B-E9AA-415B-9170-A3BDABC374E6}" name="Tabell1" displayName="Tabell1" ref="B3:D24" totalsRowShown="0" headerRowDxfId="35" dataDxfId="33" headerRowBorderDxfId="34" tableBorderDxfId="32">
  <autoFilter ref="B3:D24" xr:uid="{80A2EA7B-E9AA-415B-9170-A3BDABC374E6}"/>
  <tableColumns count="3">
    <tableColumn id="1" xr3:uid="{8FC4AFD3-7296-4623-B3D9-D0FC9C508166}" name="Coordinator/Partner" dataDxfId="31"/>
    <tableColumn id="2" xr3:uid="{C9BEA39A-A164-4E05-AD58-F395CEA98086}" name="Organisation" dataDxfId="30"/>
    <tableColumn id="3" xr3:uid="{79796C46-2407-4C5E-B5EF-1907A2FC369B}" name="Country" dataDxfId="29"/>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04DA27-A613-4E1C-AFC5-1A3FEC434BEA}" name="Tabell3" displayName="Tabell3" ref="B28:C49" totalsRowShown="0" headerRowDxfId="28" headerRowBorderDxfId="27" tableBorderDxfId="26">
  <autoFilter ref="B28:C49" xr:uid="{2604DA27-A613-4E1C-AFC5-1A3FEC434BEA}"/>
  <tableColumns count="2">
    <tableColumn id="1" xr3:uid="{1AAD335D-ECC0-43BD-B05C-FD17DDC27BB0}" name="Organisation" dataDxfId="25">
      <calculatedColumnFormula>C4</calculatedColumnFormula>
    </tableColumn>
    <tableColumn id="2" xr3:uid="{DE087458-0A02-41C4-A4BE-01FFFD21D1A9}" name="Project management €" dataDxfId="24">
      <calculatedColumnFormula>IF('1. Information on applied grant'!B29&lt;&gt;0,'3. Unit costs'!$C$6,0)</calculatedColumnFormula>
    </tableColumn>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793F7F-8906-4276-9FD6-37064AC4EEF7}" name="Tabell4" displayName="Tabell4" ref="B53:I103" totalsRowShown="0" headerRowDxfId="23" dataDxfId="21" headerRowBorderDxfId="22" tableBorderDxfId="20">
  <autoFilter ref="B53:I103" xr:uid="{3C793F7F-8906-4276-9FD6-37064AC4EEF7}"/>
  <tableColumns count="8">
    <tableColumn id="1" xr3:uid="{B2FB3CF2-E283-4EFC-AFE1-1938DEBBDC81}" name=" Travelling organisation" dataDxfId="19"/>
    <tableColumn id="2" xr3:uid="{C9D47BB2-96C2-43A0-9675-39FEB305C403}" name="Type" dataDxfId="18"/>
    <tableColumn id="3" xr3:uid="{6D95D739-4521-4D76-95FC-44281E6BE547}" name="Description of meeting" dataDxfId="17"/>
    <tableColumn id="4" xr3:uid="{C1F45993-9DED-4A7F-8777-9DB25D91DD70}" name="From Country" dataDxfId="16"/>
    <tableColumn id="5" xr3:uid="{FE9529AA-2FB8-41C2-9C2F-CB2B3B2BFE85}" name="To Country" dataDxfId="15"/>
    <tableColumn id="6" xr3:uid="{3CAA6DE6-D4C2-4382-9A78-98374DFA1639}" name="Domestic above 500 km*" dataDxfId="14"/>
    <tableColumn id="7" xr3:uid="{6E137A6C-2BA8-48CA-BAF7-1563335BA705}" name="Number of travellers" dataDxfId="13"/>
    <tableColumn id="8" xr3:uid="{D2B099AD-F8FC-4BE4-B283-68D024771C2C}" name="Travel &amp; Subsistence €" dataDxfId="12">
      <calculatedColumnFormula>H54*IF(E54=F54,(IF(G54="Yes",'3. Unit costs'!$C$22,0)),(IF(VLOOKUP(E54,'3. Unit costs'!$B$9:$C$19,2,FALSE)&gt;=VLOOKUP(F54,'3. Unit costs'!$B$9:$C$19,2,FALSE),VLOOKUP(E54,'3. Unit costs'!$B$9:$C$19,2,FALSE),VLOOKUP(F54,'3. Unit costs'!$B$9:$C$19,2,FALSE))))</calculatedColumnFormula>
    </tableColumn>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34F8D5A-0E5D-46C2-B29F-E9176D0AD92E}" name="Tabell5" displayName="Tabell5" ref="B107:I158" totalsRowShown="0" headerRowDxfId="11" dataDxfId="9" headerRowBorderDxfId="10" tableBorderDxfId="8">
  <autoFilter ref="B107:I158" xr:uid="{334F8D5A-0E5D-46C2-B29F-E9176D0AD92E}"/>
  <tableColumns count="8">
    <tableColumn id="1" xr3:uid="{CA6CB525-07E4-4551-BE0C-1BABBA507FFB}" name=" Travelling organisation" dataDxfId="7"/>
    <tableColumn id="2" xr3:uid="{48421B45-E8B6-45EC-A100-3F1C7FEE8174}" name="Type" dataDxfId="6"/>
    <tableColumn id="3" xr3:uid="{6F425CF9-A6B5-49FE-8E7D-51F83AE65051}" name="Description of meeting (same as above)" dataDxfId="5"/>
    <tableColumn id="4" xr3:uid="{F4E6FD68-2726-477F-A446-EEF49E906325}" name="Within Country" dataDxfId="4"/>
    <tableColumn id="5" xr3:uid="{DAFB2CAC-45C0-4C32-A466-5125CF9F68B0}" name="Subsistence needed" dataDxfId="3"/>
    <tableColumn id="6" xr3:uid="{D192D187-8669-4790-B524-D46D79563D2D}" name="Kolumn1" dataDxfId="2"/>
    <tableColumn id="7" xr3:uid="{D3E02AAA-C98D-4A15-9994-1540AF768736}" name="Number of travellers" dataDxfId="1"/>
    <tableColumn id="8" xr3:uid="{C6EB6591-27C9-419E-9642-923317FF9CE7}" name="Travel &amp; Subsistence €" dataDxfId="0">
      <calculatedColumnFormula>IF(F108="NO",'3. Unit costs'!$C$22*'1. Information on applied grant'!H108,'3. Unit costs'!$C$26*'1. Information on applied grant'!H108)</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61"/>
  <sheetViews>
    <sheetView showGridLines="0" topLeftCell="D144" zoomScaleNormal="100" workbookViewId="0">
      <selection activeCell="B108" sqref="B108"/>
    </sheetView>
  </sheetViews>
  <sheetFormatPr defaultRowHeight="14.5" x14ac:dyDescent="0.35"/>
  <cols>
    <col min="2" max="2" width="46.81640625" customWidth="1"/>
    <col min="3" max="4" width="37.26953125" customWidth="1"/>
    <col min="5" max="5" width="29.26953125" customWidth="1"/>
    <col min="6" max="6" width="25.7265625" customWidth="1"/>
    <col min="7" max="7" width="25.7265625" hidden="1" customWidth="1"/>
    <col min="8" max="8" width="28.54296875" customWidth="1"/>
    <col min="9" max="9" width="30.26953125" customWidth="1"/>
  </cols>
  <sheetData>
    <row r="2" spans="2:4" ht="18.5" x14ac:dyDescent="0.35">
      <c r="B2" s="16" t="s">
        <v>80</v>
      </c>
    </row>
    <row r="3" spans="2:4" x14ac:dyDescent="0.35">
      <c r="B3" s="30" t="s">
        <v>33</v>
      </c>
      <c r="C3" s="30" t="s">
        <v>21</v>
      </c>
      <c r="D3" s="30" t="s">
        <v>22</v>
      </c>
    </row>
    <row r="4" spans="2:4" x14ac:dyDescent="0.35">
      <c r="B4" s="39" t="s">
        <v>0</v>
      </c>
      <c r="C4" s="36"/>
      <c r="D4" s="35"/>
    </row>
    <row r="5" spans="2:4" x14ac:dyDescent="0.35">
      <c r="B5" s="39" t="s">
        <v>34</v>
      </c>
      <c r="C5" s="36"/>
      <c r="D5" s="35"/>
    </row>
    <row r="6" spans="2:4" x14ac:dyDescent="0.35">
      <c r="B6" s="39" t="s">
        <v>35</v>
      </c>
      <c r="C6" s="36"/>
      <c r="D6" s="35"/>
    </row>
    <row r="7" spans="2:4" x14ac:dyDescent="0.35">
      <c r="B7" s="39" t="s">
        <v>36</v>
      </c>
      <c r="C7" s="36"/>
      <c r="D7" s="35"/>
    </row>
    <row r="8" spans="2:4" x14ac:dyDescent="0.35">
      <c r="B8" s="39" t="s">
        <v>37</v>
      </c>
      <c r="C8" s="36"/>
      <c r="D8" s="35"/>
    </row>
    <row r="9" spans="2:4" x14ac:dyDescent="0.35">
      <c r="B9" s="39" t="s">
        <v>38</v>
      </c>
      <c r="C9" s="36"/>
      <c r="D9" s="35"/>
    </row>
    <row r="10" spans="2:4" x14ac:dyDescent="0.35">
      <c r="B10" s="39" t="s">
        <v>39</v>
      </c>
      <c r="C10" s="36"/>
      <c r="D10" s="35"/>
    </row>
    <row r="11" spans="2:4" x14ac:dyDescent="0.35">
      <c r="B11" s="39" t="s">
        <v>40</v>
      </c>
      <c r="C11" s="36"/>
      <c r="D11" s="35"/>
    </row>
    <row r="12" spans="2:4" x14ac:dyDescent="0.35">
      <c r="B12" s="39" t="s">
        <v>41</v>
      </c>
      <c r="C12" s="36"/>
      <c r="D12" s="35"/>
    </row>
    <row r="13" spans="2:4" x14ac:dyDescent="0.35">
      <c r="B13" s="39" t="s">
        <v>42</v>
      </c>
      <c r="C13" s="36"/>
      <c r="D13" s="35"/>
    </row>
    <row r="14" spans="2:4" x14ac:dyDescent="0.35">
      <c r="B14" s="39" t="s">
        <v>43</v>
      </c>
      <c r="C14" s="36"/>
      <c r="D14" s="35"/>
    </row>
    <row r="15" spans="2:4" x14ac:dyDescent="0.35">
      <c r="B15" s="39" t="s">
        <v>55</v>
      </c>
      <c r="C15" s="36"/>
      <c r="D15" s="35"/>
    </row>
    <row r="16" spans="2:4" x14ac:dyDescent="0.35">
      <c r="B16" s="39" t="s">
        <v>56</v>
      </c>
      <c r="C16" s="36"/>
      <c r="D16" s="35"/>
    </row>
    <row r="17" spans="2:4" x14ac:dyDescent="0.35">
      <c r="B17" s="39" t="s">
        <v>57</v>
      </c>
      <c r="C17" s="36"/>
      <c r="D17" s="35"/>
    </row>
    <row r="18" spans="2:4" x14ac:dyDescent="0.35">
      <c r="B18" s="39" t="s">
        <v>58</v>
      </c>
      <c r="C18" s="36"/>
      <c r="D18" s="35"/>
    </row>
    <row r="19" spans="2:4" x14ac:dyDescent="0.35">
      <c r="B19" s="39" t="s">
        <v>59</v>
      </c>
      <c r="C19" s="36"/>
      <c r="D19" s="35"/>
    </row>
    <row r="20" spans="2:4" x14ac:dyDescent="0.35">
      <c r="B20" s="39" t="s">
        <v>60</v>
      </c>
      <c r="C20" s="36"/>
      <c r="D20" s="35"/>
    </row>
    <row r="21" spans="2:4" x14ac:dyDescent="0.35">
      <c r="B21" s="39" t="s">
        <v>61</v>
      </c>
      <c r="C21" s="36"/>
      <c r="D21" s="35"/>
    </row>
    <row r="22" spans="2:4" x14ac:dyDescent="0.35">
      <c r="B22" s="39" t="s">
        <v>62</v>
      </c>
      <c r="C22" s="36"/>
      <c r="D22" s="35"/>
    </row>
    <row r="23" spans="2:4" x14ac:dyDescent="0.35">
      <c r="B23" s="39" t="s">
        <v>63</v>
      </c>
      <c r="C23" s="36"/>
      <c r="D23" s="35"/>
    </row>
    <row r="24" spans="2:4" x14ac:dyDescent="0.35">
      <c r="B24" s="40" t="s">
        <v>64</v>
      </c>
      <c r="C24" s="38"/>
      <c r="D24" s="37"/>
    </row>
    <row r="25" spans="2:4" s="19" customFormat="1" ht="12" x14ac:dyDescent="0.3">
      <c r="B25" s="20" t="s">
        <v>65</v>
      </c>
    </row>
    <row r="26" spans="2:4" x14ac:dyDescent="0.35">
      <c r="B26" s="17"/>
      <c r="C26" s="18"/>
      <c r="D26" s="18"/>
    </row>
    <row r="27" spans="2:4" ht="18.5" x14ac:dyDescent="0.35">
      <c r="B27" s="16" t="s">
        <v>87</v>
      </c>
    </row>
    <row r="28" spans="2:4" x14ac:dyDescent="0.35">
      <c r="B28" s="33" t="s">
        <v>21</v>
      </c>
      <c r="C28" s="34" t="s">
        <v>93</v>
      </c>
    </row>
    <row r="29" spans="2:4" x14ac:dyDescent="0.35">
      <c r="B29" s="41"/>
      <c r="C29" s="12">
        <f>IF('1. Information on applied grant'!B29&lt;&gt;0,'3. Unit costs'!C5,0)</f>
        <v>0</v>
      </c>
    </row>
    <row r="30" spans="2:4" x14ac:dyDescent="0.35">
      <c r="B30" s="41"/>
      <c r="C30" s="12">
        <f>IF('1. Information on applied grant'!B30&lt;&gt;0,'3. Unit costs'!$C$6,0)</f>
        <v>0</v>
      </c>
    </row>
    <row r="31" spans="2:4" x14ac:dyDescent="0.35">
      <c r="B31" s="41"/>
      <c r="C31" s="12">
        <f>IF('1. Information on applied grant'!B31&lt;&gt;0,'3. Unit costs'!$C$6,0)</f>
        <v>0</v>
      </c>
    </row>
    <row r="32" spans="2:4" x14ac:dyDescent="0.35">
      <c r="B32" s="41"/>
      <c r="C32" s="12">
        <f>IF('1. Information on applied grant'!B32&lt;&gt;0,'3. Unit costs'!$C$6,0)</f>
        <v>0</v>
      </c>
    </row>
    <row r="33" spans="2:3" x14ac:dyDescent="0.35">
      <c r="B33" s="41"/>
      <c r="C33" s="12">
        <f>IF('1. Information on applied grant'!B33&lt;&gt;0,'3. Unit costs'!$C$6,0)</f>
        <v>0</v>
      </c>
    </row>
    <row r="34" spans="2:3" x14ac:dyDescent="0.35">
      <c r="B34" s="41"/>
      <c r="C34" s="12">
        <f>IF('1. Information on applied grant'!B34&lt;&gt;0,'3. Unit costs'!$C$6,0)</f>
        <v>0</v>
      </c>
    </row>
    <row r="35" spans="2:3" x14ac:dyDescent="0.35">
      <c r="B35" s="41"/>
      <c r="C35" s="12">
        <f>IF('1. Information on applied grant'!B35&lt;&gt;0,'3. Unit costs'!$C$6,0)</f>
        <v>0</v>
      </c>
    </row>
    <row r="36" spans="2:3" x14ac:dyDescent="0.35">
      <c r="B36" s="41"/>
      <c r="C36" s="12">
        <f>IF('1. Information on applied grant'!B36&lt;&gt;0,'3. Unit costs'!$C$6,0)</f>
        <v>0</v>
      </c>
    </row>
    <row r="37" spans="2:3" x14ac:dyDescent="0.35">
      <c r="B37" s="41"/>
      <c r="C37" s="12">
        <f>IF('1. Information on applied grant'!B37&lt;&gt;0,'3. Unit costs'!$C$6,0)</f>
        <v>0</v>
      </c>
    </row>
    <row r="38" spans="2:3" x14ac:dyDescent="0.35">
      <c r="B38" s="41"/>
      <c r="C38" s="12">
        <f>IF('1. Information on applied grant'!B38&lt;&gt;0,'3. Unit costs'!$C$6,0)</f>
        <v>0</v>
      </c>
    </row>
    <row r="39" spans="2:3" x14ac:dyDescent="0.35">
      <c r="B39" s="41"/>
      <c r="C39" s="12">
        <f>IF('1. Information on applied grant'!B39&lt;&gt;0,'3. Unit costs'!$C$6,0)</f>
        <v>0</v>
      </c>
    </row>
    <row r="40" spans="2:3" x14ac:dyDescent="0.35">
      <c r="B40" s="41"/>
      <c r="C40" s="12">
        <f>IF('1. Information on applied grant'!B40&lt;&gt;0,'3. Unit costs'!$C$6,0)</f>
        <v>0</v>
      </c>
    </row>
    <row r="41" spans="2:3" x14ac:dyDescent="0.35">
      <c r="B41" s="41"/>
      <c r="C41" s="12">
        <f>IF('1. Information on applied grant'!B41&lt;&gt;0,'3. Unit costs'!$C$6,0)</f>
        <v>0</v>
      </c>
    </row>
    <row r="42" spans="2:3" x14ac:dyDescent="0.35">
      <c r="B42" s="41"/>
      <c r="C42" s="12">
        <f>IF('1. Information on applied grant'!B42&lt;&gt;0,'3. Unit costs'!$C$6,0)</f>
        <v>0</v>
      </c>
    </row>
    <row r="43" spans="2:3" x14ac:dyDescent="0.35">
      <c r="B43" s="41"/>
      <c r="C43" s="12">
        <f>IF('1. Information on applied grant'!B43&lt;&gt;0,'3. Unit costs'!$C$6,0)</f>
        <v>0</v>
      </c>
    </row>
    <row r="44" spans="2:3" x14ac:dyDescent="0.35">
      <c r="B44" s="41"/>
      <c r="C44" s="12">
        <f>IF('1. Information on applied grant'!B44&lt;&gt;0,'3. Unit costs'!$C$6,0)</f>
        <v>0</v>
      </c>
    </row>
    <row r="45" spans="2:3" x14ac:dyDescent="0.35">
      <c r="B45" s="41"/>
      <c r="C45" s="12">
        <f>IF('1. Information on applied grant'!B45&lt;&gt;0,'3. Unit costs'!$C$6,0)</f>
        <v>0</v>
      </c>
    </row>
    <row r="46" spans="2:3" x14ac:dyDescent="0.35">
      <c r="B46" s="42"/>
      <c r="C46" s="12">
        <f>IF('1. Information on applied grant'!B46&lt;&gt;0,'3. Unit costs'!$C$6,0)</f>
        <v>0</v>
      </c>
    </row>
    <row r="47" spans="2:3" x14ac:dyDescent="0.35">
      <c r="B47" s="42"/>
      <c r="C47" s="12">
        <f>IF('1. Information on applied grant'!B47&lt;&gt;0,'3. Unit costs'!$C$6,0)</f>
        <v>0</v>
      </c>
    </row>
    <row r="48" spans="2:3" x14ac:dyDescent="0.35">
      <c r="B48" s="42"/>
      <c r="C48" s="12">
        <f>IF('1. Information on applied grant'!B48&lt;&gt;0,'3. Unit costs'!$C$6,0)</f>
        <v>0</v>
      </c>
    </row>
    <row r="49" spans="2:9" x14ac:dyDescent="0.35">
      <c r="B49" s="43"/>
      <c r="C49" s="31">
        <f>IF('1. Information on applied grant'!B49&lt;&gt;0,'3. Unit costs'!$C$6,0)</f>
        <v>0</v>
      </c>
    </row>
    <row r="52" spans="2:9" ht="18.5" x14ac:dyDescent="0.35">
      <c r="B52" s="16" t="s">
        <v>94</v>
      </c>
    </row>
    <row r="53" spans="2:9" x14ac:dyDescent="0.35">
      <c r="B53" s="30" t="s">
        <v>76</v>
      </c>
      <c r="C53" s="30" t="s">
        <v>1</v>
      </c>
      <c r="D53" s="30" t="s">
        <v>81</v>
      </c>
      <c r="E53" s="30" t="s">
        <v>2</v>
      </c>
      <c r="F53" s="30" t="s">
        <v>3</v>
      </c>
      <c r="G53" s="30" t="s">
        <v>86</v>
      </c>
      <c r="H53" s="30" t="s">
        <v>4</v>
      </c>
      <c r="I53" s="32" t="s">
        <v>32</v>
      </c>
    </row>
    <row r="54" spans="2:9" x14ac:dyDescent="0.35">
      <c r="B54" s="35"/>
      <c r="C54" s="35"/>
      <c r="D54" s="36"/>
      <c r="E54" s="35"/>
      <c r="F54" s="35"/>
      <c r="G54" s="35" t="s">
        <v>91</v>
      </c>
      <c r="H54" s="44"/>
      <c r="I54" s="12">
        <f>H54*IF(E54=F54,(IF(G54="Yes",'3. Unit costs'!$C$22,0)),(IF(VLOOKUP(E54,'3. Unit costs'!$B$9:$C$19,2,FALSE)&gt;=VLOOKUP(F54,'3. Unit costs'!$B$9:$C$19,2,FALSE),VLOOKUP(E54,'3. Unit costs'!$B$9:$C$19,2,FALSE),VLOOKUP(F54,'3. Unit costs'!$B$9:$C$19,2,FALSE))))</f>
        <v>0</v>
      </c>
    </row>
    <row r="55" spans="2:9" x14ac:dyDescent="0.35">
      <c r="B55" s="35"/>
      <c r="C55" s="35"/>
      <c r="D55" s="36"/>
      <c r="E55" s="35"/>
      <c r="F55" s="35"/>
      <c r="G55" s="35"/>
      <c r="H55" s="35"/>
      <c r="I55" s="12">
        <f>H55*IF(E55=F55,(IF(G55="Yes",'3. Unit costs'!$C$22,0)),(IF(VLOOKUP(E55,'3. Unit costs'!$B$9:$C$19,2,FALSE)&gt;=VLOOKUP(F55,'3. Unit costs'!$B$9:$C$19,2,FALSE),VLOOKUP(E55,'3. Unit costs'!$B$9:$C$19,2,FALSE),VLOOKUP(F55,'3. Unit costs'!$B$9:$C$19,2,FALSE))))</f>
        <v>0</v>
      </c>
    </row>
    <row r="56" spans="2:9" x14ac:dyDescent="0.35">
      <c r="B56" s="35"/>
      <c r="C56" s="35"/>
      <c r="D56" s="36"/>
      <c r="E56" s="35"/>
      <c r="F56" s="35"/>
      <c r="G56" s="35"/>
      <c r="H56" s="35"/>
      <c r="I56" s="12">
        <f>H56*IF(E56=F56,(IF(G56="Yes",'3. Unit costs'!$C$22,0)),(IF(VLOOKUP(E56,'3. Unit costs'!$B$9:$C$19,2,FALSE)&gt;=VLOOKUP(F56,'3. Unit costs'!$B$9:$C$19,2,FALSE),VLOOKUP(E56,'3. Unit costs'!$B$9:$C$19,2,FALSE),VLOOKUP(F56,'3. Unit costs'!$B$9:$C$19,2,FALSE))))</f>
        <v>0</v>
      </c>
    </row>
    <row r="57" spans="2:9" x14ac:dyDescent="0.35">
      <c r="B57" s="35"/>
      <c r="C57" s="35"/>
      <c r="D57" s="36"/>
      <c r="E57" s="35"/>
      <c r="F57" s="35"/>
      <c r="G57" s="35"/>
      <c r="H57" s="35"/>
      <c r="I57" s="12">
        <f>H57*IF(E57=F57,(IF(G57="Yes",'3. Unit costs'!$C$22,0)),(IF(VLOOKUP(E57,'3. Unit costs'!$B$9:$C$19,2,FALSE)&gt;=VLOOKUP(F57,'3. Unit costs'!$B$9:$C$19,2,FALSE),VLOOKUP(E57,'3. Unit costs'!$B$9:$C$19,2,FALSE),VLOOKUP(F57,'3. Unit costs'!$B$9:$C$19,2,FALSE))))</f>
        <v>0</v>
      </c>
    </row>
    <row r="58" spans="2:9" x14ac:dyDescent="0.35">
      <c r="B58" s="35"/>
      <c r="C58" s="35"/>
      <c r="D58" s="36"/>
      <c r="E58" s="35"/>
      <c r="F58" s="35"/>
      <c r="G58" s="35"/>
      <c r="H58" s="35"/>
      <c r="I58" s="12">
        <f>H58*IF(E58=F58,(IF(G58="Yes",'3. Unit costs'!$C$22,0)),(IF(VLOOKUP(E58,'3. Unit costs'!$B$9:$C$19,2,FALSE)&gt;=VLOOKUP(F58,'3. Unit costs'!$B$9:$C$19,2,FALSE),VLOOKUP(E58,'3. Unit costs'!$B$9:$C$19,2,FALSE),VLOOKUP(F58,'3. Unit costs'!$B$9:$C$19,2,FALSE))))</f>
        <v>0</v>
      </c>
    </row>
    <row r="59" spans="2:9" x14ac:dyDescent="0.35">
      <c r="B59" s="35"/>
      <c r="C59" s="35"/>
      <c r="D59" s="36"/>
      <c r="E59" s="35"/>
      <c r="F59" s="35"/>
      <c r="G59" s="35"/>
      <c r="H59" s="35"/>
      <c r="I59" s="12">
        <f>H59*IF(E59=F59,(IF(G59="Yes",'3. Unit costs'!$C$22,0)),(IF(VLOOKUP(E59,'3. Unit costs'!$B$9:$C$19,2,FALSE)&gt;=VLOOKUP(F59,'3. Unit costs'!$B$9:$C$19,2,FALSE),VLOOKUP(E59,'3. Unit costs'!$B$9:$C$19,2,FALSE),VLOOKUP(F59,'3. Unit costs'!$B$9:$C$19,2,FALSE))))</f>
        <v>0</v>
      </c>
    </row>
    <row r="60" spans="2:9" x14ac:dyDescent="0.35">
      <c r="B60" s="35"/>
      <c r="C60" s="35"/>
      <c r="D60" s="36"/>
      <c r="E60" s="35"/>
      <c r="F60" s="35"/>
      <c r="G60" s="35"/>
      <c r="H60" s="35"/>
      <c r="I60" s="12">
        <f>H60*IF(E60=F60,(IF(G60="Yes",'3. Unit costs'!$C$22,0)),(IF(VLOOKUP(E60,'3. Unit costs'!$B$9:$C$19,2,FALSE)&gt;=VLOOKUP(F60,'3. Unit costs'!$B$9:$C$19,2,FALSE),VLOOKUP(E60,'3. Unit costs'!$B$9:$C$19,2,FALSE),VLOOKUP(F60,'3. Unit costs'!$B$9:$C$19,2,FALSE))))</f>
        <v>0</v>
      </c>
    </row>
    <row r="61" spans="2:9" x14ac:dyDescent="0.35">
      <c r="B61" s="35"/>
      <c r="C61" s="35"/>
      <c r="D61" s="36"/>
      <c r="E61" s="35"/>
      <c r="F61" s="35"/>
      <c r="G61" s="35"/>
      <c r="H61" s="35"/>
      <c r="I61" s="12">
        <f>H61*IF(E61=F61,(IF(G61="Yes",'3. Unit costs'!$C$22,0)),(IF(VLOOKUP(E61,'3. Unit costs'!$B$9:$C$19,2,FALSE)&gt;=VLOOKUP(F61,'3. Unit costs'!$B$9:$C$19,2,FALSE),VLOOKUP(E61,'3. Unit costs'!$B$9:$C$19,2,FALSE),VLOOKUP(F61,'3. Unit costs'!$B$9:$C$19,2,FALSE))))</f>
        <v>0</v>
      </c>
    </row>
    <row r="62" spans="2:9" x14ac:dyDescent="0.35">
      <c r="B62" s="35"/>
      <c r="C62" s="35"/>
      <c r="D62" s="36"/>
      <c r="E62" s="35"/>
      <c r="F62" s="35"/>
      <c r="G62" s="35"/>
      <c r="H62" s="35"/>
      <c r="I62" s="12">
        <f>H62*IF(E62=F62,(IF(G62="Yes",'3. Unit costs'!$C$22,0)),(IF(VLOOKUP(E62,'3. Unit costs'!$B$9:$C$19,2,FALSE)&gt;=VLOOKUP(F62,'3. Unit costs'!$B$9:$C$19,2,FALSE),VLOOKUP(E62,'3. Unit costs'!$B$9:$C$19,2,FALSE),VLOOKUP(F62,'3. Unit costs'!$B$9:$C$19,2,FALSE))))</f>
        <v>0</v>
      </c>
    </row>
    <row r="63" spans="2:9" x14ac:dyDescent="0.35">
      <c r="B63" s="35"/>
      <c r="C63" s="35"/>
      <c r="D63" s="36"/>
      <c r="E63" s="35"/>
      <c r="F63" s="35"/>
      <c r="G63" s="35"/>
      <c r="H63" s="35"/>
      <c r="I63" s="12">
        <f>H63*IF(E63=F63,(IF(G63="Yes",'3. Unit costs'!$C$22,0)),(IF(VLOOKUP(E63,'3. Unit costs'!$B$9:$C$19,2,FALSE)&gt;=VLOOKUP(F63,'3. Unit costs'!$B$9:$C$19,2,FALSE),VLOOKUP(E63,'3. Unit costs'!$B$9:$C$19,2,FALSE),VLOOKUP(F63,'3. Unit costs'!$B$9:$C$19,2,FALSE))))</f>
        <v>0</v>
      </c>
    </row>
    <row r="64" spans="2:9" x14ac:dyDescent="0.35">
      <c r="B64" s="35"/>
      <c r="C64" s="35"/>
      <c r="D64" s="36"/>
      <c r="E64" s="35"/>
      <c r="F64" s="35"/>
      <c r="G64" s="35"/>
      <c r="H64" s="35"/>
      <c r="I64" s="12">
        <f>H64*IF(E64=F64,(IF(G64="Yes",'3. Unit costs'!$C$22,0)),(IF(VLOOKUP(E64,'3. Unit costs'!$B$9:$C$19,2,FALSE)&gt;=VLOOKUP(F64,'3. Unit costs'!$B$9:$C$19,2,FALSE),VLOOKUP(E64,'3. Unit costs'!$B$9:$C$19,2,FALSE),VLOOKUP(F64,'3. Unit costs'!$B$9:$C$19,2,FALSE))))</f>
        <v>0</v>
      </c>
    </row>
    <row r="65" spans="2:9" x14ac:dyDescent="0.35">
      <c r="B65" s="35"/>
      <c r="C65" s="35"/>
      <c r="D65" s="36"/>
      <c r="E65" s="35"/>
      <c r="F65" s="35"/>
      <c r="G65" s="35"/>
      <c r="H65" s="35"/>
      <c r="I65" s="12">
        <f>H65*IF(E65=F65,(IF(G65="Yes",'3. Unit costs'!$C$22,0)),(IF(VLOOKUP(E65,'3. Unit costs'!$B$9:$C$19,2,FALSE)&gt;=VLOOKUP(F65,'3. Unit costs'!$B$9:$C$19,2,FALSE),VLOOKUP(E65,'3. Unit costs'!$B$9:$C$19,2,FALSE),VLOOKUP(F65,'3. Unit costs'!$B$9:$C$19,2,FALSE))))</f>
        <v>0</v>
      </c>
    </row>
    <row r="66" spans="2:9" x14ac:dyDescent="0.35">
      <c r="B66" s="35"/>
      <c r="C66" s="35"/>
      <c r="D66" s="36"/>
      <c r="E66" s="35"/>
      <c r="F66" s="35"/>
      <c r="G66" s="35"/>
      <c r="H66" s="35"/>
      <c r="I66" s="12">
        <f>H66*IF(E66=F66,(IF(G66="Yes",'3. Unit costs'!$C$22,0)),(IF(VLOOKUP(E66,'3. Unit costs'!$B$9:$C$19,2,FALSE)&gt;=VLOOKUP(F66,'3. Unit costs'!$B$9:$C$19,2,FALSE),VLOOKUP(E66,'3. Unit costs'!$B$9:$C$19,2,FALSE),VLOOKUP(F66,'3. Unit costs'!$B$9:$C$19,2,FALSE))))</f>
        <v>0</v>
      </c>
    </row>
    <row r="67" spans="2:9" x14ac:dyDescent="0.35">
      <c r="B67" s="35"/>
      <c r="C67" s="35"/>
      <c r="D67" s="36"/>
      <c r="E67" s="35"/>
      <c r="F67" s="35"/>
      <c r="G67" s="35"/>
      <c r="H67" s="35"/>
      <c r="I67" s="12">
        <f>H67*IF(E67=F67,(IF(G67="Yes",'3. Unit costs'!$C$22,0)),(IF(VLOOKUP(E67,'3. Unit costs'!$B$9:$C$19,2,FALSE)&gt;=VLOOKUP(F67,'3. Unit costs'!$B$9:$C$19,2,FALSE),VLOOKUP(E67,'3. Unit costs'!$B$9:$C$19,2,FALSE),VLOOKUP(F67,'3. Unit costs'!$B$9:$C$19,2,FALSE))))</f>
        <v>0</v>
      </c>
    </row>
    <row r="68" spans="2:9" x14ac:dyDescent="0.35">
      <c r="B68" s="35"/>
      <c r="C68" s="35"/>
      <c r="D68" s="36"/>
      <c r="E68" s="35"/>
      <c r="F68" s="35"/>
      <c r="G68" s="35"/>
      <c r="H68" s="35"/>
      <c r="I68" s="12">
        <f>H68*IF(E68=F68,(IF(G68="Yes",'3. Unit costs'!$C$22,0)),(IF(VLOOKUP(E68,'3. Unit costs'!$B$9:$C$19,2,FALSE)&gt;=VLOOKUP(F68,'3. Unit costs'!$B$9:$C$19,2,FALSE),VLOOKUP(E68,'3. Unit costs'!$B$9:$C$19,2,FALSE),VLOOKUP(F68,'3. Unit costs'!$B$9:$C$19,2,FALSE))))</f>
        <v>0</v>
      </c>
    </row>
    <row r="69" spans="2:9" x14ac:dyDescent="0.35">
      <c r="B69" s="35"/>
      <c r="C69" s="35"/>
      <c r="D69" s="36"/>
      <c r="E69" s="35"/>
      <c r="F69" s="35"/>
      <c r="G69" s="35"/>
      <c r="H69" s="35"/>
      <c r="I69" s="12">
        <f>H69*IF(E69=F69,(IF(G69="Yes",'3. Unit costs'!$C$22,0)),(IF(VLOOKUP(E69,'3. Unit costs'!$B$9:$C$19,2,FALSE)&gt;=VLOOKUP(F69,'3. Unit costs'!$B$9:$C$19,2,FALSE),VLOOKUP(E69,'3. Unit costs'!$B$9:$C$19,2,FALSE),VLOOKUP(F69,'3. Unit costs'!$B$9:$C$19,2,FALSE))))</f>
        <v>0</v>
      </c>
    </row>
    <row r="70" spans="2:9" x14ac:dyDescent="0.35">
      <c r="B70" s="35"/>
      <c r="C70" s="35"/>
      <c r="D70" s="36"/>
      <c r="E70" s="35"/>
      <c r="F70" s="35"/>
      <c r="G70" s="35"/>
      <c r="H70" s="35"/>
      <c r="I70" s="12">
        <f>H70*IF(E70=F70,(IF(G70="Yes",'3. Unit costs'!$C$22,0)),(IF(VLOOKUP(E70,'3. Unit costs'!$B$9:$C$19,2,FALSE)&gt;=VLOOKUP(F70,'3. Unit costs'!$B$9:$C$19,2,FALSE),VLOOKUP(E70,'3. Unit costs'!$B$9:$C$19,2,FALSE),VLOOKUP(F70,'3. Unit costs'!$B$9:$C$19,2,FALSE))))</f>
        <v>0</v>
      </c>
    </row>
    <row r="71" spans="2:9" x14ac:dyDescent="0.35">
      <c r="B71" s="35"/>
      <c r="C71" s="35"/>
      <c r="D71" s="36"/>
      <c r="E71" s="35"/>
      <c r="F71" s="35"/>
      <c r="G71" s="35"/>
      <c r="H71" s="35"/>
      <c r="I71" s="12">
        <f>H71*IF(E71=F71,(IF(G71="Yes",'3. Unit costs'!$C$22,0)),(IF(VLOOKUP(E71,'3. Unit costs'!$B$9:$C$19,2,FALSE)&gt;=VLOOKUP(F71,'3. Unit costs'!$B$9:$C$19,2,FALSE),VLOOKUP(E71,'3. Unit costs'!$B$9:$C$19,2,FALSE),VLOOKUP(F71,'3. Unit costs'!$B$9:$C$19,2,FALSE))))</f>
        <v>0</v>
      </c>
    </row>
    <row r="72" spans="2:9" x14ac:dyDescent="0.35">
      <c r="B72" s="35"/>
      <c r="C72" s="35"/>
      <c r="D72" s="36"/>
      <c r="E72" s="35"/>
      <c r="F72" s="35"/>
      <c r="G72" s="35"/>
      <c r="H72" s="35"/>
      <c r="I72" s="12">
        <f>H72*IF(E72=F72,(IF(G72="Yes",'3. Unit costs'!$C$22,0)),(IF(VLOOKUP(E72,'3. Unit costs'!$B$9:$C$19,2,FALSE)&gt;=VLOOKUP(F72,'3. Unit costs'!$B$9:$C$19,2,FALSE),VLOOKUP(E72,'3. Unit costs'!$B$9:$C$19,2,FALSE),VLOOKUP(F72,'3. Unit costs'!$B$9:$C$19,2,FALSE))))</f>
        <v>0</v>
      </c>
    </row>
    <row r="73" spans="2:9" x14ac:dyDescent="0.35">
      <c r="B73" s="35"/>
      <c r="C73" s="35"/>
      <c r="D73" s="36"/>
      <c r="E73" s="35"/>
      <c r="F73" s="35"/>
      <c r="G73" s="35"/>
      <c r="H73" s="35"/>
      <c r="I73" s="12">
        <f>H73*IF(E73=F73,(IF(G73="Yes",'3. Unit costs'!$C$22,0)),(IF(VLOOKUP(E73,'3. Unit costs'!$B$9:$C$19,2,FALSE)&gt;=VLOOKUP(F73,'3. Unit costs'!$B$9:$C$19,2,FALSE),VLOOKUP(E73,'3. Unit costs'!$B$9:$C$19,2,FALSE),VLOOKUP(F73,'3. Unit costs'!$B$9:$C$19,2,FALSE))))</f>
        <v>0</v>
      </c>
    </row>
    <row r="74" spans="2:9" x14ac:dyDescent="0.35">
      <c r="B74" s="35"/>
      <c r="C74" s="35"/>
      <c r="D74" s="36"/>
      <c r="E74" s="35"/>
      <c r="F74" s="35"/>
      <c r="G74" s="35"/>
      <c r="H74" s="35"/>
      <c r="I74" s="12">
        <f>H74*IF(E74=F74,(IF(G74="Yes",'3. Unit costs'!$C$22,0)),(IF(VLOOKUP(E74,'3. Unit costs'!$B$9:$C$19,2,FALSE)&gt;=VLOOKUP(F74,'3. Unit costs'!$B$9:$C$19,2,FALSE),VLOOKUP(E74,'3. Unit costs'!$B$9:$C$19,2,FALSE),VLOOKUP(F74,'3. Unit costs'!$B$9:$C$19,2,FALSE))))</f>
        <v>0</v>
      </c>
    </row>
    <row r="75" spans="2:9" x14ac:dyDescent="0.35">
      <c r="B75" s="35"/>
      <c r="C75" s="35"/>
      <c r="D75" s="36"/>
      <c r="E75" s="35"/>
      <c r="F75" s="35"/>
      <c r="G75" s="35"/>
      <c r="H75" s="35"/>
      <c r="I75" s="12">
        <f>H75*IF(E75=F75,(IF(G75="Yes",'3. Unit costs'!$C$22,0)),(IF(VLOOKUP(E75,'3. Unit costs'!$B$9:$C$19,2,FALSE)&gt;=VLOOKUP(F75,'3. Unit costs'!$B$9:$C$19,2,FALSE),VLOOKUP(E75,'3. Unit costs'!$B$9:$C$19,2,FALSE),VLOOKUP(F75,'3. Unit costs'!$B$9:$C$19,2,FALSE))))</f>
        <v>0</v>
      </c>
    </row>
    <row r="76" spans="2:9" x14ac:dyDescent="0.35">
      <c r="B76" s="35"/>
      <c r="C76" s="35"/>
      <c r="D76" s="36"/>
      <c r="E76" s="35"/>
      <c r="F76" s="35"/>
      <c r="G76" s="35"/>
      <c r="H76" s="35"/>
      <c r="I76" s="12">
        <f>H76*IF(E76=F76,(IF(G76="Yes",'3. Unit costs'!$C$22,0)),(IF(VLOOKUP(E76,'3. Unit costs'!$B$9:$C$19,2,FALSE)&gt;=VLOOKUP(F76,'3. Unit costs'!$B$9:$C$19,2,FALSE),VLOOKUP(E76,'3. Unit costs'!$B$9:$C$19,2,FALSE),VLOOKUP(F76,'3. Unit costs'!$B$9:$C$19,2,FALSE))))</f>
        <v>0</v>
      </c>
    </row>
    <row r="77" spans="2:9" x14ac:dyDescent="0.35">
      <c r="B77" s="35"/>
      <c r="C77" s="35"/>
      <c r="D77" s="36"/>
      <c r="E77" s="35"/>
      <c r="F77" s="35"/>
      <c r="G77" s="35"/>
      <c r="H77" s="35"/>
      <c r="I77" s="12">
        <f>H77*IF(E77=F77,(IF(G77="Yes",'3. Unit costs'!$C$22,0)),(IF(VLOOKUP(E77,'3. Unit costs'!$B$9:$C$19,2,FALSE)&gt;=VLOOKUP(F77,'3. Unit costs'!$B$9:$C$19,2,FALSE),VLOOKUP(E77,'3. Unit costs'!$B$9:$C$19,2,FALSE),VLOOKUP(F77,'3. Unit costs'!$B$9:$C$19,2,FALSE))))</f>
        <v>0</v>
      </c>
    </row>
    <row r="78" spans="2:9" x14ac:dyDescent="0.35">
      <c r="B78" s="35"/>
      <c r="C78" s="35"/>
      <c r="D78" s="36"/>
      <c r="E78" s="35"/>
      <c r="F78" s="35"/>
      <c r="G78" s="35"/>
      <c r="H78" s="35"/>
      <c r="I78" s="12">
        <f>H78*IF(E78=F78,(IF(G78="Yes",'3. Unit costs'!$C$22,0)),(IF(VLOOKUP(E78,'3. Unit costs'!$B$9:$C$19,2,FALSE)&gt;=VLOOKUP(F78,'3. Unit costs'!$B$9:$C$19,2,FALSE),VLOOKUP(E78,'3. Unit costs'!$B$9:$C$19,2,FALSE),VLOOKUP(F78,'3. Unit costs'!$B$9:$C$19,2,FALSE))))</f>
        <v>0</v>
      </c>
    </row>
    <row r="79" spans="2:9" x14ac:dyDescent="0.35">
      <c r="B79" s="35"/>
      <c r="C79" s="35"/>
      <c r="D79" s="36"/>
      <c r="E79" s="35"/>
      <c r="F79" s="35"/>
      <c r="G79" s="35"/>
      <c r="H79" s="35"/>
      <c r="I79" s="12">
        <f>H79*IF(E79=F79,(IF(G79="Yes",'3. Unit costs'!$C$22,0)),(IF(VLOOKUP(E79,'3. Unit costs'!$B$9:$C$19,2,FALSE)&gt;=VLOOKUP(F79,'3. Unit costs'!$B$9:$C$19,2,FALSE),VLOOKUP(E79,'3. Unit costs'!$B$9:$C$19,2,FALSE),VLOOKUP(F79,'3. Unit costs'!$B$9:$C$19,2,FALSE))))</f>
        <v>0</v>
      </c>
    </row>
    <row r="80" spans="2:9" x14ac:dyDescent="0.35">
      <c r="B80" s="35"/>
      <c r="C80" s="35"/>
      <c r="D80" s="36"/>
      <c r="E80" s="35"/>
      <c r="F80" s="35"/>
      <c r="G80" s="35"/>
      <c r="H80" s="35"/>
      <c r="I80" s="12">
        <f>H80*IF(E80=F80,(IF(G80="Yes",'3. Unit costs'!$C$22,0)),(IF(VLOOKUP(E80,'3. Unit costs'!$B$9:$C$19,2,FALSE)&gt;=VLOOKUP(F80,'3. Unit costs'!$B$9:$C$19,2,FALSE),VLOOKUP(E80,'3. Unit costs'!$B$9:$C$19,2,FALSE),VLOOKUP(F80,'3. Unit costs'!$B$9:$C$19,2,FALSE))))</f>
        <v>0</v>
      </c>
    </row>
    <row r="81" spans="2:9" x14ac:dyDescent="0.35">
      <c r="B81" s="35"/>
      <c r="C81" s="35"/>
      <c r="D81" s="36"/>
      <c r="E81" s="35"/>
      <c r="F81" s="35"/>
      <c r="G81" s="35"/>
      <c r="H81" s="35"/>
      <c r="I81" s="12">
        <f>H81*IF(E81=F81,(IF(G81="Yes",'3. Unit costs'!$C$22,0)),(IF(VLOOKUP(E81,'3. Unit costs'!$B$9:$C$19,2,FALSE)&gt;=VLOOKUP(F81,'3. Unit costs'!$B$9:$C$19,2,FALSE),VLOOKUP(E81,'3. Unit costs'!$B$9:$C$19,2,FALSE),VLOOKUP(F81,'3. Unit costs'!$B$9:$C$19,2,FALSE))))</f>
        <v>0</v>
      </c>
    </row>
    <row r="82" spans="2:9" x14ac:dyDescent="0.35">
      <c r="B82" s="35"/>
      <c r="C82" s="35"/>
      <c r="D82" s="36"/>
      <c r="E82" s="35"/>
      <c r="F82" s="35"/>
      <c r="G82" s="35"/>
      <c r="H82" s="35"/>
      <c r="I82" s="12">
        <f>H82*IF(E82=F82,(IF(G82="Yes",'3. Unit costs'!$C$22,0)),(IF(VLOOKUP(E82,'3. Unit costs'!$B$9:$C$19,2,FALSE)&gt;=VLOOKUP(F82,'3. Unit costs'!$B$9:$C$19,2,FALSE),VLOOKUP(E82,'3. Unit costs'!$B$9:$C$19,2,FALSE),VLOOKUP(F82,'3. Unit costs'!$B$9:$C$19,2,FALSE))))</f>
        <v>0</v>
      </c>
    </row>
    <row r="83" spans="2:9" x14ac:dyDescent="0.35">
      <c r="B83" s="35"/>
      <c r="C83" s="35"/>
      <c r="D83" s="36"/>
      <c r="E83" s="35"/>
      <c r="F83" s="35"/>
      <c r="G83" s="35"/>
      <c r="H83" s="35"/>
      <c r="I83" s="12">
        <f>H83*IF(E83=F83,(IF(G83="Yes",'3. Unit costs'!$C$22,0)),(IF(VLOOKUP(E83,'3. Unit costs'!$B$9:$C$19,2,FALSE)&gt;=VLOOKUP(F83,'3. Unit costs'!$B$9:$C$19,2,FALSE),VLOOKUP(E83,'3. Unit costs'!$B$9:$C$19,2,FALSE),VLOOKUP(F83,'3. Unit costs'!$B$9:$C$19,2,FALSE))))</f>
        <v>0</v>
      </c>
    </row>
    <row r="84" spans="2:9" x14ac:dyDescent="0.35">
      <c r="B84" s="35"/>
      <c r="C84" s="35"/>
      <c r="D84" s="36"/>
      <c r="E84" s="35"/>
      <c r="F84" s="35"/>
      <c r="G84" s="35"/>
      <c r="H84" s="35"/>
      <c r="I84" s="12">
        <f>H84*IF(E84=F84,(IF(G84="Yes",'3. Unit costs'!$C$22,0)),(IF(VLOOKUP(E84,'3. Unit costs'!$B$9:$C$19,2,FALSE)&gt;=VLOOKUP(F84,'3. Unit costs'!$B$9:$C$19,2,FALSE),VLOOKUP(E84,'3. Unit costs'!$B$9:$C$19,2,FALSE),VLOOKUP(F84,'3. Unit costs'!$B$9:$C$19,2,FALSE))))</f>
        <v>0</v>
      </c>
    </row>
    <row r="85" spans="2:9" x14ac:dyDescent="0.35">
      <c r="B85" s="35"/>
      <c r="C85" s="35"/>
      <c r="D85" s="36"/>
      <c r="E85" s="35"/>
      <c r="F85" s="35"/>
      <c r="G85" s="35"/>
      <c r="H85" s="35"/>
      <c r="I85" s="12">
        <f>H85*IF(E85=F85,(IF(G85="Yes",'3. Unit costs'!$C$22,0)),(IF(VLOOKUP(E85,'3. Unit costs'!$B$9:$C$19,2,FALSE)&gt;=VLOOKUP(F85,'3. Unit costs'!$B$9:$C$19,2,FALSE),VLOOKUP(E85,'3. Unit costs'!$B$9:$C$19,2,FALSE),VLOOKUP(F85,'3. Unit costs'!$B$9:$C$19,2,FALSE))))</f>
        <v>0</v>
      </c>
    </row>
    <row r="86" spans="2:9" x14ac:dyDescent="0.35">
      <c r="B86" s="35"/>
      <c r="C86" s="35"/>
      <c r="D86" s="36"/>
      <c r="E86" s="35"/>
      <c r="F86" s="35"/>
      <c r="G86" s="35"/>
      <c r="H86" s="35"/>
      <c r="I86" s="12">
        <f>H86*IF(E86=F86,(IF(G86="Yes",'3. Unit costs'!$C$22,0)),(IF(VLOOKUP(E86,'3. Unit costs'!$B$9:$C$19,2,FALSE)&gt;=VLOOKUP(F86,'3. Unit costs'!$B$9:$C$19,2,FALSE),VLOOKUP(E86,'3. Unit costs'!$B$9:$C$19,2,FALSE),VLOOKUP(F86,'3. Unit costs'!$B$9:$C$19,2,FALSE))))</f>
        <v>0</v>
      </c>
    </row>
    <row r="87" spans="2:9" x14ac:dyDescent="0.35">
      <c r="B87" s="35"/>
      <c r="C87" s="35"/>
      <c r="D87" s="36"/>
      <c r="E87" s="35"/>
      <c r="F87" s="35"/>
      <c r="G87" s="35"/>
      <c r="H87" s="35"/>
      <c r="I87" s="12">
        <f>H87*IF(E87=F87,(IF(G87="Yes",'3. Unit costs'!$C$22,0)),(IF(VLOOKUP(E87,'3. Unit costs'!$B$9:$C$19,2,FALSE)&gt;=VLOOKUP(F87,'3. Unit costs'!$B$9:$C$19,2,FALSE),VLOOKUP(E87,'3. Unit costs'!$B$9:$C$19,2,FALSE),VLOOKUP(F87,'3. Unit costs'!$B$9:$C$19,2,FALSE))))</f>
        <v>0</v>
      </c>
    </row>
    <row r="88" spans="2:9" x14ac:dyDescent="0.35">
      <c r="B88" s="35"/>
      <c r="C88" s="35"/>
      <c r="D88" s="36"/>
      <c r="E88" s="35"/>
      <c r="F88" s="35"/>
      <c r="G88" s="35"/>
      <c r="H88" s="35"/>
      <c r="I88" s="12">
        <f>H88*IF(E88=F88,(IF(G88="Yes",'3. Unit costs'!$C$22,0)),(IF(VLOOKUP(E88,'3. Unit costs'!$B$9:$C$19,2,FALSE)&gt;=VLOOKUP(F88,'3. Unit costs'!$B$9:$C$19,2,FALSE),VLOOKUP(E88,'3. Unit costs'!$B$9:$C$19,2,FALSE),VLOOKUP(F88,'3. Unit costs'!$B$9:$C$19,2,FALSE))))</f>
        <v>0</v>
      </c>
    </row>
    <row r="89" spans="2:9" x14ac:dyDescent="0.35">
      <c r="B89" s="35"/>
      <c r="C89" s="35"/>
      <c r="D89" s="36"/>
      <c r="E89" s="35"/>
      <c r="F89" s="35"/>
      <c r="G89" s="35"/>
      <c r="H89" s="35"/>
      <c r="I89" s="12">
        <f>H89*IF(E89=F89,(IF(G89="Yes",'3. Unit costs'!$C$22,0)),(IF(VLOOKUP(E89,'3. Unit costs'!$B$9:$C$19,2,FALSE)&gt;=VLOOKUP(F89,'3. Unit costs'!$B$9:$C$19,2,FALSE),VLOOKUP(E89,'3. Unit costs'!$B$9:$C$19,2,FALSE),VLOOKUP(F89,'3. Unit costs'!$B$9:$C$19,2,FALSE))))</f>
        <v>0</v>
      </c>
    </row>
    <row r="90" spans="2:9" x14ac:dyDescent="0.35">
      <c r="B90" s="35"/>
      <c r="C90" s="35"/>
      <c r="D90" s="36"/>
      <c r="E90" s="35"/>
      <c r="F90" s="35"/>
      <c r="G90" s="35"/>
      <c r="H90" s="35"/>
      <c r="I90" s="12">
        <f>H90*IF(E90=F90,(IF(G90="Yes",'3. Unit costs'!$C$22,0)),(IF(VLOOKUP(E90,'3. Unit costs'!$B$9:$C$19,2,FALSE)&gt;=VLOOKUP(F90,'3. Unit costs'!$B$9:$C$19,2,FALSE),VLOOKUP(E90,'3. Unit costs'!$B$9:$C$19,2,FALSE),VLOOKUP(F90,'3. Unit costs'!$B$9:$C$19,2,FALSE))))</f>
        <v>0</v>
      </c>
    </row>
    <row r="91" spans="2:9" x14ac:dyDescent="0.35">
      <c r="B91" s="35"/>
      <c r="C91" s="35"/>
      <c r="D91" s="36"/>
      <c r="E91" s="35"/>
      <c r="F91" s="35"/>
      <c r="G91" s="35"/>
      <c r="H91" s="35"/>
      <c r="I91" s="12">
        <f>H91*IF(E91=F91,(IF(G91="Yes",'3. Unit costs'!$C$22,0)),(IF(VLOOKUP(E91,'3. Unit costs'!$B$9:$C$19,2,FALSE)&gt;=VLOOKUP(F91,'3. Unit costs'!$B$9:$C$19,2,FALSE),VLOOKUP(E91,'3. Unit costs'!$B$9:$C$19,2,FALSE),VLOOKUP(F91,'3. Unit costs'!$B$9:$C$19,2,FALSE))))</f>
        <v>0</v>
      </c>
    </row>
    <row r="92" spans="2:9" x14ac:dyDescent="0.35">
      <c r="B92" s="35"/>
      <c r="C92" s="35"/>
      <c r="D92" s="36"/>
      <c r="E92" s="35"/>
      <c r="F92" s="35"/>
      <c r="G92" s="35"/>
      <c r="H92" s="35"/>
      <c r="I92" s="12">
        <f>H92*IF(E92=F92,(IF(G92="Yes",'3. Unit costs'!$C$22,0)),(IF(VLOOKUP(E92,'3. Unit costs'!$B$9:$C$19,2,FALSE)&gt;=VLOOKUP(F92,'3. Unit costs'!$B$9:$C$19,2,FALSE),VLOOKUP(E92,'3. Unit costs'!$B$9:$C$19,2,FALSE),VLOOKUP(F92,'3. Unit costs'!$B$9:$C$19,2,FALSE))))</f>
        <v>0</v>
      </c>
    </row>
    <row r="93" spans="2:9" x14ac:dyDescent="0.35">
      <c r="B93" s="35"/>
      <c r="C93" s="35"/>
      <c r="D93" s="36"/>
      <c r="E93" s="35"/>
      <c r="F93" s="35"/>
      <c r="G93" s="35"/>
      <c r="H93" s="35"/>
      <c r="I93" s="12">
        <f>H93*IF(E93=F93,(IF(G93="Yes",'3. Unit costs'!$C$22,0)),(IF(VLOOKUP(E93,'3. Unit costs'!$B$9:$C$19,2,FALSE)&gt;=VLOOKUP(F93,'3. Unit costs'!$B$9:$C$19,2,FALSE),VLOOKUP(E93,'3. Unit costs'!$B$9:$C$19,2,FALSE),VLOOKUP(F93,'3. Unit costs'!$B$9:$C$19,2,FALSE))))</f>
        <v>0</v>
      </c>
    </row>
    <row r="94" spans="2:9" x14ac:dyDescent="0.35">
      <c r="B94" s="35"/>
      <c r="C94" s="35"/>
      <c r="D94" s="36"/>
      <c r="E94" s="35"/>
      <c r="F94" s="35"/>
      <c r="G94" s="35"/>
      <c r="H94" s="35"/>
      <c r="I94" s="12">
        <f>H94*IF(E94=F94,(IF(G94="Yes",'3. Unit costs'!$C$22,0)),(IF(VLOOKUP(E94,'3. Unit costs'!$B$9:$C$19,2,FALSE)&gt;=VLOOKUP(F94,'3. Unit costs'!$B$9:$C$19,2,FALSE),VLOOKUP(E94,'3. Unit costs'!$B$9:$C$19,2,FALSE),VLOOKUP(F94,'3. Unit costs'!$B$9:$C$19,2,FALSE))))</f>
        <v>0</v>
      </c>
    </row>
    <row r="95" spans="2:9" x14ac:dyDescent="0.35">
      <c r="B95" s="35"/>
      <c r="C95" s="35"/>
      <c r="D95" s="36"/>
      <c r="E95" s="35"/>
      <c r="F95" s="35"/>
      <c r="G95" s="35"/>
      <c r="H95" s="35"/>
      <c r="I95" s="12">
        <f>H95*IF(E95=F95,(IF(G95="Yes",'3. Unit costs'!$C$22,0)),(IF(VLOOKUP(E95,'3. Unit costs'!$B$9:$C$19,2,FALSE)&gt;=VLOOKUP(F95,'3. Unit costs'!$B$9:$C$19,2,FALSE),VLOOKUP(E95,'3. Unit costs'!$B$9:$C$19,2,FALSE),VLOOKUP(F95,'3. Unit costs'!$B$9:$C$19,2,FALSE))))</f>
        <v>0</v>
      </c>
    </row>
    <row r="96" spans="2:9" x14ac:dyDescent="0.35">
      <c r="B96" s="35"/>
      <c r="C96" s="35"/>
      <c r="D96" s="36"/>
      <c r="E96" s="35"/>
      <c r="F96" s="35"/>
      <c r="G96" s="35"/>
      <c r="H96" s="35"/>
      <c r="I96" s="12">
        <f>H96*IF(E96=F96,(IF(G96="Yes",'3. Unit costs'!$C$22,0)),(IF(VLOOKUP(E96,'3. Unit costs'!$B$9:$C$19,2,FALSE)&gt;=VLOOKUP(F96,'3. Unit costs'!$B$9:$C$19,2,FALSE),VLOOKUP(E96,'3. Unit costs'!$B$9:$C$19,2,FALSE),VLOOKUP(F96,'3. Unit costs'!$B$9:$C$19,2,FALSE))))</f>
        <v>0</v>
      </c>
    </row>
    <row r="97" spans="2:9" x14ac:dyDescent="0.35">
      <c r="B97" s="35"/>
      <c r="C97" s="35"/>
      <c r="D97" s="36"/>
      <c r="E97" s="35"/>
      <c r="F97" s="35"/>
      <c r="G97" s="35"/>
      <c r="H97" s="35"/>
      <c r="I97" s="12">
        <f>H97*IF(E97=F97,(IF(G97="Yes",'3. Unit costs'!$C$22,0)),(IF(VLOOKUP(E97,'3. Unit costs'!$B$9:$C$19,2,FALSE)&gt;=VLOOKUP(F97,'3. Unit costs'!$B$9:$C$19,2,FALSE),VLOOKUP(E97,'3. Unit costs'!$B$9:$C$19,2,FALSE),VLOOKUP(F97,'3. Unit costs'!$B$9:$C$19,2,FALSE))))</f>
        <v>0</v>
      </c>
    </row>
    <row r="98" spans="2:9" x14ac:dyDescent="0.35">
      <c r="B98" s="35"/>
      <c r="C98" s="35"/>
      <c r="D98" s="36"/>
      <c r="E98" s="35"/>
      <c r="F98" s="35"/>
      <c r="G98" s="35"/>
      <c r="H98" s="35"/>
      <c r="I98" s="12">
        <f>H98*IF(E98=F98,(IF(G98="Yes",'3. Unit costs'!$C$22,0)),(IF(VLOOKUP(E98,'3. Unit costs'!$B$9:$C$19,2,FALSE)&gt;=VLOOKUP(F98,'3. Unit costs'!$B$9:$C$19,2,FALSE),VLOOKUP(E98,'3. Unit costs'!$B$9:$C$19,2,FALSE),VLOOKUP(F98,'3. Unit costs'!$B$9:$C$19,2,FALSE))))</f>
        <v>0</v>
      </c>
    </row>
    <row r="99" spans="2:9" x14ac:dyDescent="0.35">
      <c r="B99" s="35"/>
      <c r="C99" s="35"/>
      <c r="D99" s="36"/>
      <c r="E99" s="35"/>
      <c r="F99" s="35"/>
      <c r="G99" s="35"/>
      <c r="H99" s="35"/>
      <c r="I99" s="12">
        <f>H99*IF(E99=F99,(IF(G99="Yes",'3. Unit costs'!$C$22,0)),(IF(VLOOKUP(E99,'3. Unit costs'!$B$9:$C$19,2,FALSE)&gt;=VLOOKUP(F99,'3. Unit costs'!$B$9:$C$19,2,FALSE),VLOOKUP(E99,'3. Unit costs'!$B$9:$C$19,2,FALSE),VLOOKUP(F99,'3. Unit costs'!$B$9:$C$19,2,FALSE))))</f>
        <v>0</v>
      </c>
    </row>
    <row r="100" spans="2:9" x14ac:dyDescent="0.35">
      <c r="B100" s="35"/>
      <c r="C100" s="35"/>
      <c r="D100" s="36"/>
      <c r="E100" s="35"/>
      <c r="F100" s="35"/>
      <c r="G100" s="35"/>
      <c r="H100" s="35"/>
      <c r="I100" s="12">
        <f>H100*IF(E100=F100,(IF(G100="Yes",'3. Unit costs'!$C$22,0)),(IF(VLOOKUP(E100,'3. Unit costs'!$B$9:$C$19,2,FALSE)&gt;=VLOOKUP(F100,'3. Unit costs'!$B$9:$C$19,2,FALSE),VLOOKUP(E100,'3. Unit costs'!$B$9:$C$19,2,FALSE),VLOOKUP(F100,'3. Unit costs'!$B$9:$C$19,2,FALSE))))</f>
        <v>0</v>
      </c>
    </row>
    <row r="101" spans="2:9" x14ac:dyDescent="0.35">
      <c r="B101" s="35"/>
      <c r="C101" s="35"/>
      <c r="D101" s="36"/>
      <c r="E101" s="35"/>
      <c r="F101" s="35"/>
      <c r="G101" s="35"/>
      <c r="H101" s="35"/>
      <c r="I101" s="12">
        <f>H101*IF(E101=F101,(IF(G101="Yes",'3. Unit costs'!$C$22,0)),(IF(VLOOKUP(E101,'3. Unit costs'!$B$9:$C$19,2,FALSE)&gt;=VLOOKUP(F101,'3. Unit costs'!$B$9:$C$19,2,FALSE),VLOOKUP(E101,'3. Unit costs'!$B$9:$C$19,2,FALSE),VLOOKUP(F101,'3. Unit costs'!$B$9:$C$19,2,FALSE))))</f>
        <v>0</v>
      </c>
    </row>
    <row r="102" spans="2:9" x14ac:dyDescent="0.35">
      <c r="B102" s="35"/>
      <c r="C102" s="35"/>
      <c r="D102" s="36"/>
      <c r="E102" s="35"/>
      <c r="F102" s="35"/>
      <c r="G102" s="35"/>
      <c r="H102" s="35"/>
      <c r="I102" s="12">
        <f>H102*IF(E102=F102,(IF(G102="Yes",'3. Unit costs'!$C$22,0)),(IF(VLOOKUP(E102,'3. Unit costs'!$B$9:$C$19,2,FALSE)&gt;=VLOOKUP(F102,'3. Unit costs'!$B$9:$C$19,2,FALSE),VLOOKUP(E102,'3. Unit costs'!$B$9:$C$19,2,FALSE),VLOOKUP(F102,'3. Unit costs'!$B$9:$C$19,2,FALSE))))</f>
        <v>0</v>
      </c>
    </row>
    <row r="103" spans="2:9" x14ac:dyDescent="0.35">
      <c r="B103" s="37"/>
      <c r="C103" s="37"/>
      <c r="D103" s="38"/>
      <c r="E103" s="37"/>
      <c r="F103" s="37"/>
      <c r="G103" s="37"/>
      <c r="H103" s="37"/>
      <c r="I103" s="31">
        <f>H103*IF(E103=F103,(IF(G103="Yes",'3. Unit costs'!$C$22,0)),(IF(VLOOKUP(E103,'3. Unit costs'!$B$9:$C$19,2,FALSE)&gt;=VLOOKUP(F103,'3. Unit costs'!$B$9:$C$19,2,FALSE),VLOOKUP(E103,'3. Unit costs'!$B$9:$C$19,2,FALSE),VLOOKUP(F103,'3. Unit costs'!$B$9:$C$19,2,FALSE))))</f>
        <v>0</v>
      </c>
    </row>
    <row r="104" spans="2:9" s="19" customFormat="1" ht="12" x14ac:dyDescent="0.3">
      <c r="B104" s="19" t="s">
        <v>85</v>
      </c>
    </row>
    <row r="105" spans="2:9" x14ac:dyDescent="0.35">
      <c r="B105" s="28"/>
      <c r="C105" s="28"/>
    </row>
    <row r="106" spans="2:9" ht="18.5" x14ac:dyDescent="0.35">
      <c r="B106" s="16" t="s">
        <v>98</v>
      </c>
    </row>
    <row r="107" spans="2:9" x14ac:dyDescent="0.35">
      <c r="B107" s="30" t="s">
        <v>76</v>
      </c>
      <c r="C107" s="30" t="s">
        <v>1</v>
      </c>
      <c r="D107" s="30" t="s">
        <v>90</v>
      </c>
      <c r="E107" s="30" t="s">
        <v>89</v>
      </c>
      <c r="F107" s="30" t="s">
        <v>99</v>
      </c>
      <c r="G107" s="30" t="s">
        <v>92</v>
      </c>
      <c r="H107" s="30" t="s">
        <v>4</v>
      </c>
      <c r="I107" s="32" t="s">
        <v>32</v>
      </c>
    </row>
    <row r="108" spans="2:9" x14ac:dyDescent="0.35">
      <c r="B108" s="35"/>
      <c r="C108" s="35"/>
      <c r="D108" s="36"/>
      <c r="E108" s="35"/>
      <c r="F108" s="35"/>
      <c r="G108" s="44"/>
      <c r="H108" s="44"/>
      <c r="I108" s="12">
        <f>IF(F108="NO",'3. Unit costs'!$C$22*'1. Information on applied grant'!H108,'3. Unit costs'!$C$26*'1. Information on applied grant'!H108)</f>
        <v>0</v>
      </c>
    </row>
    <row r="109" spans="2:9" x14ac:dyDescent="0.35">
      <c r="B109" s="35"/>
      <c r="C109" s="35"/>
      <c r="D109" s="36"/>
      <c r="E109" s="35"/>
      <c r="F109" s="35"/>
      <c r="G109" s="44"/>
      <c r="H109" s="44"/>
      <c r="I109" s="12">
        <f>IF(F109="NO",'3. Unit costs'!$C$22*'1. Information on applied grant'!H109,'3. Unit costs'!$C$26*'1. Information on applied grant'!H109)</f>
        <v>0</v>
      </c>
    </row>
    <row r="110" spans="2:9" x14ac:dyDescent="0.35">
      <c r="B110" s="35"/>
      <c r="C110" s="35"/>
      <c r="D110" s="36"/>
      <c r="E110" s="35"/>
      <c r="F110" s="35"/>
      <c r="G110" s="44"/>
      <c r="H110" s="44"/>
      <c r="I110" s="12">
        <f>IF(F110="NO",'3. Unit costs'!$C$22*'1. Information on applied grant'!H110,'3. Unit costs'!$C$26*'1. Information on applied grant'!H110)</f>
        <v>0</v>
      </c>
    </row>
    <row r="111" spans="2:9" x14ac:dyDescent="0.35">
      <c r="B111" s="35"/>
      <c r="C111" s="35"/>
      <c r="D111" s="36"/>
      <c r="E111" s="35"/>
      <c r="F111" s="35"/>
      <c r="G111" s="44"/>
      <c r="H111" s="44"/>
      <c r="I111" s="12">
        <f>IF(F111="NO",'3. Unit costs'!$C$22*'1. Information on applied grant'!H111,'3. Unit costs'!$C$26*'1. Information on applied grant'!H111)</f>
        <v>0</v>
      </c>
    </row>
    <row r="112" spans="2:9" x14ac:dyDescent="0.35">
      <c r="B112" s="35"/>
      <c r="C112" s="35"/>
      <c r="D112" s="36"/>
      <c r="E112" s="35"/>
      <c r="F112" s="35"/>
      <c r="G112" s="44"/>
      <c r="H112" s="44"/>
      <c r="I112" s="12">
        <f>IF(F112="NO",'3. Unit costs'!$C$22*'1. Information on applied grant'!H112,'3. Unit costs'!$C$26*'1. Information on applied grant'!H112)</f>
        <v>0</v>
      </c>
    </row>
    <row r="113" spans="2:9" x14ac:dyDescent="0.35">
      <c r="B113" s="35"/>
      <c r="C113" s="35"/>
      <c r="D113" s="36"/>
      <c r="E113" s="35"/>
      <c r="F113" s="35"/>
      <c r="G113" s="44"/>
      <c r="H113" s="44"/>
      <c r="I113" s="12">
        <f>IF(F113="NO",'3. Unit costs'!$C$22*'1. Information on applied grant'!H113,'3. Unit costs'!$C$26*'1. Information on applied grant'!H113)</f>
        <v>0</v>
      </c>
    </row>
    <row r="114" spans="2:9" x14ac:dyDescent="0.35">
      <c r="B114" s="35"/>
      <c r="C114" s="35"/>
      <c r="D114" s="36"/>
      <c r="E114" s="35"/>
      <c r="F114" s="35"/>
      <c r="G114" s="44"/>
      <c r="H114" s="44"/>
      <c r="I114" s="12">
        <f>IF(F114="NO",'3. Unit costs'!$C$22*'1. Information on applied grant'!H114,'3. Unit costs'!$C$26*'1. Information on applied grant'!H114)</f>
        <v>0</v>
      </c>
    </row>
    <row r="115" spans="2:9" x14ac:dyDescent="0.35">
      <c r="B115" s="35"/>
      <c r="C115" s="35"/>
      <c r="D115" s="36"/>
      <c r="E115" s="35"/>
      <c r="F115" s="35"/>
      <c r="G115" s="44"/>
      <c r="H115" s="44"/>
      <c r="I115" s="12">
        <f>IF(F115="NO",'3. Unit costs'!$C$22*'1. Information on applied grant'!H115,'3. Unit costs'!$C$26*'1. Information on applied grant'!H115)</f>
        <v>0</v>
      </c>
    </row>
    <row r="116" spans="2:9" x14ac:dyDescent="0.35">
      <c r="B116" s="35"/>
      <c r="C116" s="35"/>
      <c r="D116" s="36"/>
      <c r="E116" s="35"/>
      <c r="F116" s="35"/>
      <c r="G116" s="44"/>
      <c r="H116" s="44"/>
      <c r="I116" s="12">
        <f>IF(F116="NO",'3. Unit costs'!$C$22*'1. Information on applied grant'!H116,'3. Unit costs'!$C$26*'1. Information on applied grant'!H116)</f>
        <v>0</v>
      </c>
    </row>
    <row r="117" spans="2:9" x14ac:dyDescent="0.35">
      <c r="B117" s="35"/>
      <c r="C117" s="35"/>
      <c r="D117" s="36"/>
      <c r="E117" s="35"/>
      <c r="F117" s="35"/>
      <c r="G117" s="44"/>
      <c r="H117" s="44"/>
      <c r="I117" s="12">
        <f>IF(F117="NO",'3. Unit costs'!$C$22*'1. Information on applied grant'!H117,'3. Unit costs'!$C$26*'1. Information on applied grant'!H117)</f>
        <v>0</v>
      </c>
    </row>
    <row r="118" spans="2:9" x14ac:dyDescent="0.35">
      <c r="B118" s="35"/>
      <c r="C118" s="35"/>
      <c r="D118" s="36"/>
      <c r="E118" s="35"/>
      <c r="F118" s="35"/>
      <c r="G118" s="44"/>
      <c r="H118" s="44"/>
      <c r="I118" s="12">
        <f>IF(F118="NO",'3. Unit costs'!$C$22*'1. Information on applied grant'!H118,'3. Unit costs'!$C$26*'1. Information on applied grant'!H118)</f>
        <v>0</v>
      </c>
    </row>
    <row r="119" spans="2:9" x14ac:dyDescent="0.35">
      <c r="B119" s="35"/>
      <c r="C119" s="35"/>
      <c r="D119" s="36"/>
      <c r="E119" s="35"/>
      <c r="F119" s="35"/>
      <c r="G119" s="44"/>
      <c r="H119" s="44"/>
      <c r="I119" s="12">
        <f>IF(F119="NO",'3. Unit costs'!$C$22*'1. Information on applied grant'!H119,'3. Unit costs'!$C$26*'1. Information on applied grant'!H119)</f>
        <v>0</v>
      </c>
    </row>
    <row r="120" spans="2:9" x14ac:dyDescent="0.35">
      <c r="B120" s="35"/>
      <c r="C120" s="35"/>
      <c r="D120" s="36"/>
      <c r="E120" s="35"/>
      <c r="F120" s="35"/>
      <c r="G120" s="44"/>
      <c r="H120" s="44"/>
      <c r="I120" s="12">
        <f>IF(F120="NO",'3. Unit costs'!$C$22*'1. Information on applied grant'!H120,'3. Unit costs'!$C$26*'1. Information on applied grant'!H120)</f>
        <v>0</v>
      </c>
    </row>
    <row r="121" spans="2:9" x14ac:dyDescent="0.35">
      <c r="B121" s="35"/>
      <c r="C121" s="35"/>
      <c r="D121" s="36"/>
      <c r="E121" s="35"/>
      <c r="F121" s="35"/>
      <c r="G121" s="44"/>
      <c r="H121" s="44"/>
      <c r="I121" s="12">
        <f>IF(F121="NO",'3. Unit costs'!$C$22*'1. Information on applied grant'!H121,'3. Unit costs'!$C$26*'1. Information on applied grant'!H121)</f>
        <v>0</v>
      </c>
    </row>
    <row r="122" spans="2:9" x14ac:dyDescent="0.35">
      <c r="B122" s="35"/>
      <c r="C122" s="35"/>
      <c r="D122" s="36"/>
      <c r="E122" s="35"/>
      <c r="F122" s="35"/>
      <c r="G122" s="44"/>
      <c r="H122" s="44"/>
      <c r="I122" s="12">
        <f>IF(F122="NO",'3. Unit costs'!$C$22*'1. Information on applied grant'!H122,'3. Unit costs'!$C$26*'1. Information on applied grant'!H122)</f>
        <v>0</v>
      </c>
    </row>
    <row r="123" spans="2:9" x14ac:dyDescent="0.35">
      <c r="B123" s="35"/>
      <c r="C123" s="35"/>
      <c r="D123" s="36"/>
      <c r="E123" s="35"/>
      <c r="F123" s="35"/>
      <c r="G123" s="44"/>
      <c r="H123" s="44"/>
      <c r="I123" s="12">
        <f>IF(F123="NO",'3. Unit costs'!$C$22*'1. Information on applied grant'!H123,'3. Unit costs'!$C$26*'1. Information on applied grant'!H123)</f>
        <v>0</v>
      </c>
    </row>
    <row r="124" spans="2:9" x14ac:dyDescent="0.35">
      <c r="B124" s="35"/>
      <c r="C124" s="35"/>
      <c r="D124" s="36"/>
      <c r="E124" s="35"/>
      <c r="F124" s="35"/>
      <c r="G124" s="44"/>
      <c r="H124" s="44"/>
      <c r="I124" s="12">
        <f>IF(F124="NO",'3. Unit costs'!$C$22*'1. Information on applied grant'!H124,'3. Unit costs'!$C$26*'1. Information on applied grant'!H124)</f>
        <v>0</v>
      </c>
    </row>
    <row r="125" spans="2:9" x14ac:dyDescent="0.35">
      <c r="B125" s="35"/>
      <c r="C125" s="35"/>
      <c r="D125" s="36"/>
      <c r="E125" s="35"/>
      <c r="F125" s="35"/>
      <c r="G125" s="44"/>
      <c r="H125" s="44"/>
      <c r="I125" s="12">
        <f>IF(F125="NO",'3. Unit costs'!$C$22*'1. Information on applied grant'!H125,'3. Unit costs'!$C$26*'1. Information on applied grant'!H125)</f>
        <v>0</v>
      </c>
    </row>
    <row r="126" spans="2:9" x14ac:dyDescent="0.35">
      <c r="B126" s="35"/>
      <c r="C126" s="35"/>
      <c r="D126" s="36"/>
      <c r="E126" s="35"/>
      <c r="F126" s="35"/>
      <c r="G126" s="44"/>
      <c r="H126" s="44"/>
      <c r="I126" s="12">
        <f>IF(F126="NO",'3. Unit costs'!$C$22*'1. Information on applied grant'!H126,'3. Unit costs'!$C$26*'1. Information on applied grant'!H126)</f>
        <v>0</v>
      </c>
    </row>
    <row r="127" spans="2:9" x14ac:dyDescent="0.35">
      <c r="B127" s="35"/>
      <c r="C127" s="35"/>
      <c r="D127" s="36"/>
      <c r="E127" s="35"/>
      <c r="F127" s="35"/>
      <c r="G127" s="44"/>
      <c r="H127" s="44"/>
      <c r="I127" s="12">
        <f>IF(F127="NO",'3. Unit costs'!$C$22*'1. Information on applied grant'!H127,'3. Unit costs'!$C$26*'1. Information on applied grant'!H127)</f>
        <v>0</v>
      </c>
    </row>
    <row r="128" spans="2:9" x14ac:dyDescent="0.35">
      <c r="B128" s="35"/>
      <c r="C128" s="35"/>
      <c r="D128" s="36"/>
      <c r="E128" s="35"/>
      <c r="F128" s="35"/>
      <c r="G128" s="44"/>
      <c r="H128" s="44"/>
      <c r="I128" s="12">
        <f>IF(F128="NO",'3. Unit costs'!$C$22*'1. Information on applied grant'!H128,'3. Unit costs'!$C$26*'1. Information on applied grant'!H128)</f>
        <v>0</v>
      </c>
    </row>
    <row r="129" spans="2:9" x14ac:dyDescent="0.35">
      <c r="B129" s="35"/>
      <c r="C129" s="35"/>
      <c r="D129" s="36"/>
      <c r="E129" s="35"/>
      <c r="F129" s="35"/>
      <c r="G129" s="44"/>
      <c r="H129" s="44"/>
      <c r="I129" s="12">
        <f>IF(F129="NO",'3. Unit costs'!$C$22*'1. Information on applied grant'!H129,'3. Unit costs'!$C$26*'1. Information on applied grant'!H129)</f>
        <v>0</v>
      </c>
    </row>
    <row r="130" spans="2:9" x14ac:dyDescent="0.35">
      <c r="B130" s="35"/>
      <c r="C130" s="35"/>
      <c r="D130" s="36"/>
      <c r="E130" s="35"/>
      <c r="F130" s="35"/>
      <c r="G130" s="44"/>
      <c r="H130" s="44"/>
      <c r="I130" s="12">
        <f>IF(F130="NO",'3. Unit costs'!$C$22*'1. Information on applied grant'!H130,'3. Unit costs'!$C$26*'1. Information on applied grant'!H130)</f>
        <v>0</v>
      </c>
    </row>
    <row r="131" spans="2:9" x14ac:dyDescent="0.35">
      <c r="B131" s="35"/>
      <c r="C131" s="35"/>
      <c r="D131" s="36"/>
      <c r="E131" s="35"/>
      <c r="F131" s="35"/>
      <c r="G131" s="44"/>
      <c r="H131" s="44"/>
      <c r="I131" s="12">
        <f>IF(F131="NO",'3. Unit costs'!$C$22*'1. Information on applied grant'!H131,'3. Unit costs'!$C$26*'1. Information on applied grant'!H131)</f>
        <v>0</v>
      </c>
    </row>
    <row r="132" spans="2:9" x14ac:dyDescent="0.35">
      <c r="B132" s="35"/>
      <c r="C132" s="35"/>
      <c r="D132" s="36"/>
      <c r="E132" s="35"/>
      <c r="F132" s="35"/>
      <c r="G132" s="44"/>
      <c r="H132" s="44"/>
      <c r="I132" s="12">
        <f>IF(F132="NO",'3. Unit costs'!$C$22*'1. Information on applied grant'!H132,'3. Unit costs'!$C$26*'1. Information on applied grant'!H132)</f>
        <v>0</v>
      </c>
    </row>
    <row r="133" spans="2:9" x14ac:dyDescent="0.35">
      <c r="B133" s="35"/>
      <c r="C133" s="35"/>
      <c r="D133" s="36"/>
      <c r="E133" s="35"/>
      <c r="F133" s="35"/>
      <c r="G133" s="44"/>
      <c r="H133" s="44"/>
      <c r="I133" s="12">
        <f>IF(F133="NO",'3. Unit costs'!$C$22*'1. Information on applied grant'!H133,'3. Unit costs'!$C$26*'1. Information on applied grant'!H133)</f>
        <v>0</v>
      </c>
    </row>
    <row r="134" spans="2:9" x14ac:dyDescent="0.35">
      <c r="B134" s="35"/>
      <c r="C134" s="35"/>
      <c r="D134" s="36"/>
      <c r="E134" s="35"/>
      <c r="F134" s="35"/>
      <c r="G134" s="44"/>
      <c r="H134" s="44"/>
      <c r="I134" s="12">
        <f>IF(F134="NO",'3. Unit costs'!$C$22*'1. Information on applied grant'!H134,'3. Unit costs'!$C$26*'1. Information on applied grant'!H134)</f>
        <v>0</v>
      </c>
    </row>
    <row r="135" spans="2:9" x14ac:dyDescent="0.35">
      <c r="B135" s="35"/>
      <c r="C135" s="35"/>
      <c r="D135" s="36"/>
      <c r="E135" s="35"/>
      <c r="F135" s="35"/>
      <c r="G135" s="44"/>
      <c r="H135" s="44"/>
      <c r="I135" s="12">
        <f>IF(F135="NO",'3. Unit costs'!$C$22*'1. Information on applied grant'!H135,'3. Unit costs'!$C$26*'1. Information on applied grant'!H135)</f>
        <v>0</v>
      </c>
    </row>
    <row r="136" spans="2:9" x14ac:dyDescent="0.35">
      <c r="B136" s="35"/>
      <c r="C136" s="35"/>
      <c r="D136" s="36"/>
      <c r="E136" s="35"/>
      <c r="F136" s="35"/>
      <c r="G136" s="44"/>
      <c r="H136" s="44"/>
      <c r="I136" s="12">
        <f>IF(F136="NO",'3. Unit costs'!$C$22*'1. Information on applied grant'!H136,'3. Unit costs'!$C$26*'1. Information on applied grant'!H136)</f>
        <v>0</v>
      </c>
    </row>
    <row r="137" spans="2:9" x14ac:dyDescent="0.35">
      <c r="B137" s="35"/>
      <c r="C137" s="35"/>
      <c r="D137" s="36"/>
      <c r="E137" s="35"/>
      <c r="F137" s="35"/>
      <c r="G137" s="44"/>
      <c r="H137" s="44"/>
      <c r="I137" s="12">
        <f>IF(F137="NO",'3. Unit costs'!$C$22*'1. Information on applied grant'!H137,'3. Unit costs'!$C$26*'1. Information on applied grant'!H137)</f>
        <v>0</v>
      </c>
    </row>
    <row r="138" spans="2:9" x14ac:dyDescent="0.35">
      <c r="B138" s="35"/>
      <c r="C138" s="35"/>
      <c r="D138" s="36"/>
      <c r="E138" s="35"/>
      <c r="F138" s="35"/>
      <c r="G138" s="44"/>
      <c r="H138" s="44"/>
      <c r="I138" s="12">
        <f>IF(F138="NO",'3. Unit costs'!$C$22*'1. Information on applied grant'!H138,'3. Unit costs'!$C$26*'1. Information on applied grant'!H138)</f>
        <v>0</v>
      </c>
    </row>
    <row r="139" spans="2:9" x14ac:dyDescent="0.35">
      <c r="B139" s="35"/>
      <c r="C139" s="35"/>
      <c r="D139" s="36"/>
      <c r="E139" s="35"/>
      <c r="F139" s="35"/>
      <c r="G139" s="44"/>
      <c r="H139" s="44"/>
      <c r="I139" s="12">
        <f>IF(F139="NO",'3. Unit costs'!$C$22*'1. Information on applied grant'!H139,'3. Unit costs'!$C$26*'1. Information on applied grant'!H139)</f>
        <v>0</v>
      </c>
    </row>
    <row r="140" spans="2:9" x14ac:dyDescent="0.35">
      <c r="B140" s="35"/>
      <c r="C140" s="35"/>
      <c r="D140" s="36"/>
      <c r="E140" s="35"/>
      <c r="F140" s="35"/>
      <c r="G140" s="44"/>
      <c r="H140" s="44"/>
      <c r="I140" s="12">
        <f>IF(F140="NO",'3. Unit costs'!$C$22*'1. Information on applied grant'!H140,'3. Unit costs'!$C$26*'1. Information on applied grant'!H140)</f>
        <v>0</v>
      </c>
    </row>
    <row r="141" spans="2:9" x14ac:dyDescent="0.35">
      <c r="B141" s="35"/>
      <c r="C141" s="35"/>
      <c r="D141" s="36"/>
      <c r="E141" s="35"/>
      <c r="F141" s="35"/>
      <c r="G141" s="44"/>
      <c r="H141" s="44"/>
      <c r="I141" s="12">
        <f>IF(F141="NO",'3. Unit costs'!$C$22*'1. Information on applied grant'!H141,'3. Unit costs'!$C$26*'1. Information on applied grant'!H141)</f>
        <v>0</v>
      </c>
    </row>
    <row r="142" spans="2:9" x14ac:dyDescent="0.35">
      <c r="B142" s="35"/>
      <c r="C142" s="35"/>
      <c r="D142" s="36"/>
      <c r="E142" s="35"/>
      <c r="F142" s="35"/>
      <c r="G142" s="44"/>
      <c r="H142" s="44"/>
      <c r="I142" s="12">
        <f>IF(F142="NO",'3. Unit costs'!$C$22*'1. Information on applied grant'!H142,'3. Unit costs'!$C$26*'1. Information on applied grant'!H142)</f>
        <v>0</v>
      </c>
    </row>
    <row r="143" spans="2:9" x14ac:dyDescent="0.35">
      <c r="B143" s="35"/>
      <c r="C143" s="35"/>
      <c r="D143" s="36"/>
      <c r="E143" s="35"/>
      <c r="F143" s="35"/>
      <c r="G143" s="44"/>
      <c r="H143" s="44"/>
      <c r="I143" s="12">
        <f>IF(F143="NO",'3. Unit costs'!$C$22*'1. Information on applied grant'!H143,'3. Unit costs'!$C$26*'1. Information on applied grant'!H143)</f>
        <v>0</v>
      </c>
    </row>
    <row r="144" spans="2:9" x14ac:dyDescent="0.35">
      <c r="B144" s="35"/>
      <c r="C144" s="35"/>
      <c r="D144" s="36"/>
      <c r="E144" s="35"/>
      <c r="F144" s="35"/>
      <c r="G144" s="44"/>
      <c r="H144" s="44"/>
      <c r="I144" s="12">
        <f>IF(F144="NO",'3. Unit costs'!$C$22*'1. Information on applied grant'!H144,'3. Unit costs'!$C$26*'1. Information on applied grant'!H144)</f>
        <v>0</v>
      </c>
    </row>
    <row r="145" spans="2:9" x14ac:dyDescent="0.35">
      <c r="B145" s="35"/>
      <c r="C145" s="35"/>
      <c r="D145" s="36"/>
      <c r="E145" s="35"/>
      <c r="F145" s="35"/>
      <c r="G145" s="44"/>
      <c r="H145" s="44"/>
      <c r="I145" s="12">
        <f>IF(F145="NO",'3. Unit costs'!$C$22*'1. Information on applied grant'!H145,'3. Unit costs'!$C$26*'1. Information on applied grant'!H145)</f>
        <v>0</v>
      </c>
    </row>
    <row r="146" spans="2:9" x14ac:dyDescent="0.35">
      <c r="B146" s="35"/>
      <c r="C146" s="35"/>
      <c r="D146" s="36"/>
      <c r="E146" s="35"/>
      <c r="F146" s="35"/>
      <c r="G146" s="44"/>
      <c r="H146" s="44"/>
      <c r="I146" s="12">
        <f>IF(F146="NO",'3. Unit costs'!$C$22*'1. Information on applied grant'!H146,'3. Unit costs'!$C$26*'1. Information on applied grant'!H146)</f>
        <v>0</v>
      </c>
    </row>
    <row r="147" spans="2:9" x14ac:dyDescent="0.35">
      <c r="B147" s="35"/>
      <c r="C147" s="35"/>
      <c r="D147" s="36"/>
      <c r="E147" s="35"/>
      <c r="F147" s="35"/>
      <c r="G147" s="44"/>
      <c r="H147" s="44"/>
      <c r="I147" s="12">
        <f>IF(F147="NO",'3. Unit costs'!$C$22*'1. Information on applied grant'!H147,'3. Unit costs'!$C$26*'1. Information on applied grant'!H147)</f>
        <v>0</v>
      </c>
    </row>
    <row r="148" spans="2:9" x14ac:dyDescent="0.35">
      <c r="B148" s="35"/>
      <c r="C148" s="35"/>
      <c r="D148" s="36"/>
      <c r="E148" s="35"/>
      <c r="F148" s="35"/>
      <c r="G148" s="44"/>
      <c r="H148" s="44"/>
      <c r="I148" s="12">
        <f>IF(F148="NO",'3. Unit costs'!$C$22*'1. Information on applied grant'!H148,'3. Unit costs'!$C$26*'1. Information on applied grant'!H148)</f>
        <v>0</v>
      </c>
    </row>
    <row r="149" spans="2:9" x14ac:dyDescent="0.35">
      <c r="B149" s="35"/>
      <c r="C149" s="35"/>
      <c r="D149" s="36"/>
      <c r="E149" s="35"/>
      <c r="F149" s="35"/>
      <c r="G149" s="44"/>
      <c r="H149" s="44"/>
      <c r="I149" s="12">
        <f>IF(F149="NO",'3. Unit costs'!$C$22*'1. Information on applied grant'!H149,'3. Unit costs'!$C$26*'1. Information on applied grant'!H149)</f>
        <v>0</v>
      </c>
    </row>
    <row r="150" spans="2:9" x14ac:dyDescent="0.35">
      <c r="B150" s="35"/>
      <c r="C150" s="35"/>
      <c r="D150" s="36"/>
      <c r="E150" s="35"/>
      <c r="F150" s="35"/>
      <c r="G150" s="44"/>
      <c r="H150" s="44"/>
      <c r="I150" s="12">
        <f>IF(F150="NO",'3. Unit costs'!$C$22*'1. Information on applied grant'!H150,'3. Unit costs'!$C$26*'1. Information on applied grant'!H150)</f>
        <v>0</v>
      </c>
    </row>
    <row r="151" spans="2:9" x14ac:dyDescent="0.35">
      <c r="B151" s="35"/>
      <c r="C151" s="35"/>
      <c r="D151" s="36"/>
      <c r="E151" s="35"/>
      <c r="F151" s="35"/>
      <c r="G151" s="44"/>
      <c r="H151" s="44"/>
      <c r="I151" s="12">
        <f>IF(F151="NO",'3. Unit costs'!$C$22*'1. Information on applied grant'!H151,'3. Unit costs'!$C$26*'1. Information on applied grant'!H151)</f>
        <v>0</v>
      </c>
    </row>
    <row r="152" spans="2:9" x14ac:dyDescent="0.35">
      <c r="B152" s="35"/>
      <c r="C152" s="35"/>
      <c r="D152" s="36"/>
      <c r="E152" s="35"/>
      <c r="F152" s="35"/>
      <c r="G152" s="44"/>
      <c r="H152" s="44"/>
      <c r="I152" s="12">
        <f>IF(F152="NO",'3. Unit costs'!$C$22*'1. Information on applied grant'!H152,'3. Unit costs'!$C$26*'1. Information on applied grant'!H152)</f>
        <v>0</v>
      </c>
    </row>
    <row r="153" spans="2:9" x14ac:dyDescent="0.35">
      <c r="B153" s="35"/>
      <c r="C153" s="35"/>
      <c r="D153" s="36"/>
      <c r="E153" s="35"/>
      <c r="F153" s="35"/>
      <c r="G153" s="44"/>
      <c r="H153" s="44"/>
      <c r="I153" s="12">
        <f>IF(F153="NO",'3. Unit costs'!$C$22*'1. Information on applied grant'!H153,'3. Unit costs'!$C$26*'1. Information on applied grant'!H153)</f>
        <v>0</v>
      </c>
    </row>
    <row r="154" spans="2:9" x14ac:dyDescent="0.35">
      <c r="B154" s="35"/>
      <c r="C154" s="35"/>
      <c r="D154" s="36"/>
      <c r="E154" s="35"/>
      <c r="F154" s="35"/>
      <c r="G154" s="44"/>
      <c r="H154" s="44"/>
      <c r="I154" s="12">
        <f>IF(F154="NO",'3. Unit costs'!$C$22*'1. Information on applied grant'!H154,'3. Unit costs'!$C$26*'1. Information on applied grant'!H154)</f>
        <v>0</v>
      </c>
    </row>
    <row r="155" spans="2:9" x14ac:dyDescent="0.35">
      <c r="B155" s="35"/>
      <c r="C155" s="35"/>
      <c r="D155" s="36"/>
      <c r="E155" s="35"/>
      <c r="F155" s="35"/>
      <c r="G155" s="44"/>
      <c r="H155" s="44"/>
      <c r="I155" s="12">
        <f>IF(F155="NO",'3. Unit costs'!$C$22*'1. Information on applied grant'!H155,'3. Unit costs'!$C$26*'1. Information on applied grant'!H155)</f>
        <v>0</v>
      </c>
    </row>
    <row r="156" spans="2:9" x14ac:dyDescent="0.35">
      <c r="B156" s="35"/>
      <c r="C156" s="35"/>
      <c r="D156" s="36"/>
      <c r="E156" s="35"/>
      <c r="F156" s="35"/>
      <c r="G156" s="44"/>
      <c r="H156" s="44"/>
      <c r="I156" s="12">
        <f>IF(F156="NO",'3. Unit costs'!$C$22*'1. Information on applied grant'!H156,'3. Unit costs'!$C$26*'1. Information on applied grant'!H156)</f>
        <v>0</v>
      </c>
    </row>
    <row r="157" spans="2:9" x14ac:dyDescent="0.35">
      <c r="B157" s="35"/>
      <c r="C157" s="35"/>
      <c r="D157" s="36"/>
      <c r="E157" s="35"/>
      <c r="F157" s="35"/>
      <c r="G157" s="44"/>
      <c r="H157" s="44"/>
      <c r="I157" s="12">
        <f>IF(F157="NO",'3. Unit costs'!$C$22*'1. Information on applied grant'!H157,'3. Unit costs'!$C$26*'1. Information on applied grant'!H157)</f>
        <v>0</v>
      </c>
    </row>
    <row r="158" spans="2:9" x14ac:dyDescent="0.35">
      <c r="B158" s="35"/>
      <c r="C158" s="35"/>
      <c r="D158" s="36"/>
      <c r="E158" s="35"/>
      <c r="F158" s="35"/>
      <c r="G158" s="44"/>
      <c r="H158" s="44"/>
      <c r="I158" s="12">
        <f>IF(F158="NO",'3. Unit costs'!$C$22*'1. Information on applied grant'!H158,'3. Unit costs'!$C$26*'1. Information on applied grant'!H158)</f>
        <v>0</v>
      </c>
    </row>
    <row r="160" spans="2:9" ht="73.5" customHeight="1" x14ac:dyDescent="0.35">
      <c r="B160" s="45" t="s">
        <v>97</v>
      </c>
      <c r="C160" s="46"/>
    </row>
    <row r="161" spans="2:2" x14ac:dyDescent="0.35">
      <c r="B161" s="27"/>
    </row>
  </sheetData>
  <sheetProtection algorithmName="SHA-512" hashValue="atOL40//KBbkJVGtQDpH44GfZKjD3PGA4XOioko3imAiVDkfjI2cyWYjv3zHlPpL80M0cPvizXdlzVtsLQNFLg==" saltValue="ClX425IU645rsHOs9wHjHA==" spinCount="100000" sheet="1" objects="1" scenarios="1"/>
  <dataConsolidate/>
  <mergeCells count="1">
    <mergeCell ref="B160:C160"/>
  </mergeCells>
  <conditionalFormatting sqref="G54:G103">
    <cfRule type="expression" dxfId="37" priority="5">
      <formula>AND(E54=F54,E54&lt;&gt;"",F54&lt;&gt;"")</formula>
    </cfRule>
    <cfRule type="expression" dxfId="36" priority="6">
      <formula>E54&lt;&gt;F54</formula>
    </cfRule>
  </conditionalFormatting>
  <dataValidations count="2">
    <dataValidation type="list" allowBlank="1" showInputMessage="1" showErrorMessage="1" sqref="B54:B103 B108:B158" xr:uid="{00000000-0002-0000-0000-000000000000}">
      <formula1>$C$4:$C$24</formula1>
    </dataValidation>
    <dataValidation type="list" allowBlank="1" showInputMessage="1" showErrorMessage="1" sqref="D108:D158" xr:uid="{D1D01F58-5B38-400E-BABD-2F68F158EBA0}">
      <formula1>$D$54:$D$103</formula1>
    </dataValidation>
  </dataValidations>
  <pageMargins left="0.7" right="0.7" top="0.75" bottom="0.75" header="0.3" footer="0.3"/>
  <pageSetup paperSize="9" orientation="portrait" r:id="rId1"/>
  <tableParts count="4">
    <tablePart r:id="rId2"/>
    <tablePart r:id="rId3"/>
    <tablePart r:id="rId4"/>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'3. Unit costs'!$B$9:$B$19</xm:f>
          </x14:formula1>
          <xm:sqref>D4:D24 E54:F103 E108:E158</xm:sqref>
        </x14:dataValidation>
        <x14:dataValidation type="list" allowBlank="1" showInputMessage="1" showErrorMessage="1" xr:uid="{00000000-0002-0000-0000-000002000000}">
          <x14:formula1>
            <xm:f>'3. Unit costs'!$B$22:$B$23</xm:f>
          </x14:formula1>
          <xm:sqref>G54:G103 F108:F158</xm:sqref>
        </x14:dataValidation>
        <x14:dataValidation type="list" allowBlank="1" showInputMessage="1" showErrorMessage="1" xr:uid="{00000000-0002-0000-0000-000003000000}">
          <x14:formula1>
            <xm:f>'3. Unit costs'!$B$32:$B$35</xm:f>
          </x14:formula1>
          <xm:sqref>C54:C103 C108:C158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36"/>
  <sheetViews>
    <sheetView showGridLines="0" topLeftCell="A47" workbookViewId="0">
      <selection activeCell="F19" sqref="F19"/>
    </sheetView>
  </sheetViews>
  <sheetFormatPr defaultRowHeight="14.5" x14ac:dyDescent="0.35"/>
  <cols>
    <col min="2" max="2" width="69.81640625" customWidth="1"/>
    <col min="3" max="3" width="25.7265625" customWidth="1"/>
  </cols>
  <sheetData>
    <row r="2" spans="2:3" ht="18.5" x14ac:dyDescent="0.45">
      <c r="B2" s="4" t="s">
        <v>78</v>
      </c>
    </row>
    <row r="3" spans="2:3" s="19" customFormat="1" ht="96" x14ac:dyDescent="0.3">
      <c r="B3" s="26" t="s">
        <v>88</v>
      </c>
    </row>
    <row r="4" spans="2:3" s="19" customFormat="1" ht="12.5" thickBot="1" x14ac:dyDescent="0.35"/>
    <row r="5" spans="2:3" x14ac:dyDescent="0.35">
      <c r="B5" s="9" t="s">
        <v>83</v>
      </c>
      <c r="C5" s="22" t="s">
        <v>25</v>
      </c>
    </row>
    <row r="6" spans="2:3" x14ac:dyDescent="0.35">
      <c r="B6" t="s">
        <v>5</v>
      </c>
      <c r="C6" s="13">
        <f>SUM('1. Information on applied grant'!C29:C49)</f>
        <v>0</v>
      </c>
    </row>
    <row r="7" spans="2:3" x14ac:dyDescent="0.35">
      <c r="B7" t="s">
        <v>77</v>
      </c>
      <c r="C7" s="13">
        <f>SUM('1. Information on applied grant'!I54:I103)+SUM(Tabell5[Travel &amp; Subsistence €])</f>
        <v>0</v>
      </c>
    </row>
    <row r="8" spans="2:3" ht="15" thickBot="1" x14ac:dyDescent="0.4">
      <c r="B8" s="5" t="s">
        <v>31</v>
      </c>
      <c r="C8" s="14">
        <f>SUM(C6:C7)</f>
        <v>0</v>
      </c>
    </row>
    <row r="10" spans="2:3" ht="18.5" x14ac:dyDescent="0.45">
      <c r="B10" s="4" t="s">
        <v>84</v>
      </c>
    </row>
    <row r="11" spans="2:3" ht="15" thickBot="1" x14ac:dyDescent="0.4"/>
    <row r="12" spans="2:3" x14ac:dyDescent="0.35">
      <c r="B12" s="9" t="s">
        <v>44</v>
      </c>
      <c r="C12" s="23">
        <f>'1. Information on applied grant'!C4</f>
        <v>0</v>
      </c>
    </row>
    <row r="13" spans="2:3" x14ac:dyDescent="0.35">
      <c r="B13" t="s">
        <v>5</v>
      </c>
      <c r="C13" s="13">
        <f>'1. Information on applied grant'!C29</f>
        <v>0</v>
      </c>
    </row>
    <row r="14" spans="2:3" x14ac:dyDescent="0.35">
      <c r="B14" t="s">
        <v>95</v>
      </c>
      <c r="C14" s="13">
        <f>SUMIF('1. Information on applied grant'!$B$54:$B$103,'2. Summary of applied grant'!C12,'1. Information on applied grant'!$I$54:$I$103)</f>
        <v>0</v>
      </c>
    </row>
    <row r="15" spans="2:3" x14ac:dyDescent="0.35">
      <c r="B15" t="s">
        <v>96</v>
      </c>
      <c r="C15" s="13">
        <f>SUMIF(Tabell5[[ Travelling organisation]],'2. Summary of applied grant'!C12,Tabell5[Travel &amp; Subsistence €])</f>
        <v>0</v>
      </c>
    </row>
    <row r="16" spans="2:3" ht="15" thickBot="1" x14ac:dyDescent="0.4">
      <c r="B16" s="5" t="s">
        <v>31</v>
      </c>
      <c r="C16" s="14">
        <f>SUM(C13:C15)</f>
        <v>0</v>
      </c>
    </row>
    <row r="17" spans="2:3" ht="15" thickBot="1" x14ac:dyDescent="0.4"/>
    <row r="18" spans="2:3" x14ac:dyDescent="0.35">
      <c r="B18" s="9" t="s">
        <v>45</v>
      </c>
      <c r="C18" s="23">
        <f>'1. Information on applied grant'!C5</f>
        <v>0</v>
      </c>
    </row>
    <row r="19" spans="2:3" x14ac:dyDescent="0.35">
      <c r="B19" t="s">
        <v>5</v>
      </c>
      <c r="C19" s="13">
        <f>'1. Information on applied grant'!C30</f>
        <v>0</v>
      </c>
    </row>
    <row r="20" spans="2:3" x14ac:dyDescent="0.35">
      <c r="B20" t="s">
        <v>95</v>
      </c>
      <c r="C20" s="13">
        <f>SUMIF('1. Information on applied grant'!$B$54:$B$103,'2. Summary of applied grant'!C18,'1. Information on applied grant'!$I$54:$I$103)</f>
        <v>0</v>
      </c>
    </row>
    <row r="21" spans="2:3" x14ac:dyDescent="0.35">
      <c r="B21" t="s">
        <v>96</v>
      </c>
      <c r="C21" s="13">
        <f>SUMIF(Tabell5[[ Travelling organisation]],'2. Summary of applied grant'!C18,Tabell5[Travel &amp; Subsistence €])</f>
        <v>0</v>
      </c>
    </row>
    <row r="22" spans="2:3" ht="15" thickBot="1" x14ac:dyDescent="0.4">
      <c r="B22" s="5" t="s">
        <v>31</v>
      </c>
      <c r="C22" s="14">
        <f>SUM(C19:C21)</f>
        <v>0</v>
      </c>
    </row>
    <row r="23" spans="2:3" ht="15" thickBot="1" x14ac:dyDescent="0.4"/>
    <row r="24" spans="2:3" x14ac:dyDescent="0.35">
      <c r="B24" s="9" t="s">
        <v>46</v>
      </c>
      <c r="C24" s="23">
        <f>'1. Information on applied grant'!C6</f>
        <v>0</v>
      </c>
    </row>
    <row r="25" spans="2:3" x14ac:dyDescent="0.35">
      <c r="B25" t="s">
        <v>5</v>
      </c>
      <c r="C25" s="13">
        <f>'1. Information on applied grant'!C31</f>
        <v>0</v>
      </c>
    </row>
    <row r="26" spans="2:3" x14ac:dyDescent="0.35">
      <c r="B26" t="s">
        <v>95</v>
      </c>
      <c r="C26" s="13">
        <f>SUMIF('1. Information on applied grant'!$B$54:$B$103,'2. Summary of applied grant'!C24,'1. Information on applied grant'!$I$54:$I$103)</f>
        <v>0</v>
      </c>
    </row>
    <row r="27" spans="2:3" x14ac:dyDescent="0.35">
      <c r="B27" t="s">
        <v>96</v>
      </c>
      <c r="C27" s="13">
        <f>SUMIF(Tabell5[[ Travelling organisation]],'2. Summary of applied grant'!C24,Tabell5[Travel &amp; Subsistence €])</f>
        <v>0</v>
      </c>
    </row>
    <row r="28" spans="2:3" ht="15" thickBot="1" x14ac:dyDescent="0.4">
      <c r="B28" s="5" t="s">
        <v>31</v>
      </c>
      <c r="C28" s="14">
        <f>SUM(C25:C27)</f>
        <v>0</v>
      </c>
    </row>
    <row r="29" spans="2:3" ht="15" thickBot="1" x14ac:dyDescent="0.4"/>
    <row r="30" spans="2:3" x14ac:dyDescent="0.35">
      <c r="B30" s="9" t="s">
        <v>47</v>
      </c>
      <c r="C30" s="9">
        <f>'1. Information on applied grant'!C7</f>
        <v>0</v>
      </c>
    </row>
    <row r="31" spans="2:3" x14ac:dyDescent="0.35">
      <c r="B31" t="s">
        <v>5</v>
      </c>
      <c r="C31" s="13">
        <f>'1. Information on applied grant'!C32</f>
        <v>0</v>
      </c>
    </row>
    <row r="32" spans="2:3" x14ac:dyDescent="0.35">
      <c r="B32" t="s">
        <v>95</v>
      </c>
      <c r="C32" s="13">
        <f>SUMIF('1. Information on applied grant'!$B$54:$B$103,'2. Summary of applied grant'!C30,'1. Information on applied grant'!$I$54:$I$103)</f>
        <v>0</v>
      </c>
    </row>
    <row r="33" spans="2:3" x14ac:dyDescent="0.35">
      <c r="B33" t="s">
        <v>96</v>
      </c>
      <c r="C33" s="13">
        <f>SUMIF(Tabell5[[ Travelling organisation]],'2. Summary of applied grant'!C30,Tabell5[Travel &amp; Subsistence €])</f>
        <v>0</v>
      </c>
    </row>
    <row r="34" spans="2:3" ht="15" thickBot="1" x14ac:dyDescent="0.4">
      <c r="B34" s="5" t="s">
        <v>31</v>
      </c>
      <c r="C34" s="14">
        <f>SUM(C31:C33)</f>
        <v>0</v>
      </c>
    </row>
    <row r="35" spans="2:3" ht="15" thickBot="1" x14ac:dyDescent="0.4"/>
    <row r="36" spans="2:3" x14ac:dyDescent="0.35">
      <c r="B36" s="9" t="s">
        <v>48</v>
      </c>
      <c r="C36" s="9">
        <f>'1. Information on applied grant'!C8</f>
        <v>0</v>
      </c>
    </row>
    <row r="37" spans="2:3" x14ac:dyDescent="0.35">
      <c r="B37" t="s">
        <v>5</v>
      </c>
      <c r="C37" s="13">
        <f>'1. Information on applied grant'!C33</f>
        <v>0</v>
      </c>
    </row>
    <row r="38" spans="2:3" x14ac:dyDescent="0.35">
      <c r="B38" t="s">
        <v>95</v>
      </c>
      <c r="C38" s="13">
        <f>SUMIF('1. Information on applied grant'!$B$54:$B$103,'2. Summary of applied grant'!C36,'1. Information on applied grant'!$I$54:$I$103)</f>
        <v>0</v>
      </c>
    </row>
    <row r="39" spans="2:3" x14ac:dyDescent="0.35">
      <c r="B39" t="s">
        <v>96</v>
      </c>
      <c r="C39" s="13">
        <f>SUMIF(Tabell5[[ Travelling organisation]],'2. Summary of applied grant'!C36,Tabell5[Travel &amp; Subsistence €])</f>
        <v>0</v>
      </c>
    </row>
    <row r="40" spans="2:3" ht="15" thickBot="1" x14ac:dyDescent="0.4">
      <c r="B40" s="5" t="s">
        <v>31</v>
      </c>
      <c r="C40" s="14">
        <f>SUM(C37:C39)</f>
        <v>0</v>
      </c>
    </row>
    <row r="41" spans="2:3" ht="15" thickBot="1" x14ac:dyDescent="0.4"/>
    <row r="42" spans="2:3" x14ac:dyDescent="0.35">
      <c r="B42" s="9" t="s">
        <v>49</v>
      </c>
      <c r="C42" s="9">
        <f>'1. Information on applied grant'!C9</f>
        <v>0</v>
      </c>
    </row>
    <row r="43" spans="2:3" x14ac:dyDescent="0.35">
      <c r="B43" t="s">
        <v>5</v>
      </c>
      <c r="C43" s="13">
        <f>'1. Information on applied grant'!C34</f>
        <v>0</v>
      </c>
    </row>
    <row r="44" spans="2:3" x14ac:dyDescent="0.35">
      <c r="B44" t="s">
        <v>95</v>
      </c>
      <c r="C44" s="13">
        <f>SUMIF('1. Information on applied grant'!$B$54:$B$103,'2. Summary of applied grant'!C42,'1. Information on applied grant'!$I$54:$I$103)</f>
        <v>0</v>
      </c>
    </row>
    <row r="45" spans="2:3" x14ac:dyDescent="0.35">
      <c r="B45" t="s">
        <v>96</v>
      </c>
      <c r="C45" s="13">
        <f>SUMIF(Tabell5[[ Travelling organisation]],'2. Summary of applied grant'!C42,Tabell5[Travel &amp; Subsistence €])</f>
        <v>0</v>
      </c>
    </row>
    <row r="46" spans="2:3" ht="15" thickBot="1" x14ac:dyDescent="0.4">
      <c r="B46" s="5" t="s">
        <v>31</v>
      </c>
      <c r="C46" s="14">
        <f>SUM(C43:C45)</f>
        <v>0</v>
      </c>
    </row>
    <row r="47" spans="2:3" ht="15" thickBot="1" x14ac:dyDescent="0.4"/>
    <row r="48" spans="2:3" x14ac:dyDescent="0.35">
      <c r="B48" s="9" t="s">
        <v>50</v>
      </c>
      <c r="C48" s="9">
        <f>'1. Information on applied grant'!C10</f>
        <v>0</v>
      </c>
    </row>
    <row r="49" spans="2:3" x14ac:dyDescent="0.35">
      <c r="B49" t="s">
        <v>5</v>
      </c>
      <c r="C49" s="13">
        <f>'1. Information on applied grant'!C35</f>
        <v>0</v>
      </c>
    </row>
    <row r="50" spans="2:3" x14ac:dyDescent="0.35">
      <c r="B50" t="s">
        <v>95</v>
      </c>
      <c r="C50" s="13">
        <f>SUMIF('1. Information on applied grant'!$B$54:$B$103,'2. Summary of applied grant'!C48,'1. Information on applied grant'!$I$54:$I$103)</f>
        <v>0</v>
      </c>
    </row>
    <row r="51" spans="2:3" x14ac:dyDescent="0.35">
      <c r="B51" t="s">
        <v>96</v>
      </c>
      <c r="C51" s="13">
        <f>SUMIF(Tabell5[[ Travelling organisation]],'2. Summary of applied grant'!C48,Tabell5[Travel &amp; Subsistence €])</f>
        <v>0</v>
      </c>
    </row>
    <row r="52" spans="2:3" ht="15" thickBot="1" x14ac:dyDescent="0.4">
      <c r="B52" s="5" t="s">
        <v>31</v>
      </c>
      <c r="C52" s="14">
        <f>SUM(C49:C51)</f>
        <v>0</v>
      </c>
    </row>
    <row r="53" spans="2:3" ht="15" thickBot="1" x14ac:dyDescent="0.4"/>
    <row r="54" spans="2:3" x14ac:dyDescent="0.35">
      <c r="B54" s="9" t="s">
        <v>51</v>
      </c>
      <c r="C54" s="9">
        <f>'1. Information on applied grant'!C11</f>
        <v>0</v>
      </c>
    </row>
    <row r="55" spans="2:3" x14ac:dyDescent="0.35">
      <c r="B55" t="s">
        <v>5</v>
      </c>
      <c r="C55" s="13">
        <f>'1. Information on applied grant'!C36</f>
        <v>0</v>
      </c>
    </row>
    <row r="56" spans="2:3" x14ac:dyDescent="0.35">
      <c r="B56" t="s">
        <v>95</v>
      </c>
      <c r="C56" s="13">
        <f>SUMIF('1. Information on applied grant'!$B$54:$B$103,'2. Summary of applied grant'!C54,'1. Information on applied grant'!$I$54:$I$103)</f>
        <v>0</v>
      </c>
    </row>
    <row r="57" spans="2:3" x14ac:dyDescent="0.35">
      <c r="B57" t="s">
        <v>96</v>
      </c>
      <c r="C57" s="13">
        <f>SUMIF(Tabell5[[ Travelling organisation]],'2. Summary of applied grant'!C54,Tabell5[Travel &amp; Subsistence €])</f>
        <v>0</v>
      </c>
    </row>
    <row r="58" spans="2:3" ht="15" thickBot="1" x14ac:dyDescent="0.4">
      <c r="B58" s="5" t="s">
        <v>31</v>
      </c>
      <c r="C58" s="14">
        <f>SUM(C55:C57)</f>
        <v>0</v>
      </c>
    </row>
    <row r="59" spans="2:3" ht="15" thickBot="1" x14ac:dyDescent="0.4"/>
    <row r="60" spans="2:3" x14ac:dyDescent="0.35">
      <c r="B60" s="9" t="s">
        <v>52</v>
      </c>
      <c r="C60" s="9">
        <f>'1. Information on applied grant'!C12</f>
        <v>0</v>
      </c>
    </row>
    <row r="61" spans="2:3" x14ac:dyDescent="0.35">
      <c r="B61" t="s">
        <v>5</v>
      </c>
      <c r="C61" s="13">
        <f>'1. Information on applied grant'!C37</f>
        <v>0</v>
      </c>
    </row>
    <row r="62" spans="2:3" x14ac:dyDescent="0.35">
      <c r="B62" t="s">
        <v>95</v>
      </c>
      <c r="C62" s="13">
        <f>SUMIF('1. Information on applied grant'!$B$54:$B$103,'2. Summary of applied grant'!C60,'1. Information on applied grant'!$I$54:$I$103)</f>
        <v>0</v>
      </c>
    </row>
    <row r="63" spans="2:3" x14ac:dyDescent="0.35">
      <c r="B63" t="s">
        <v>96</v>
      </c>
      <c r="C63" s="13">
        <f>SUMIF(Tabell5[[ Travelling organisation]],'2. Summary of applied grant'!C60,Tabell5[Travel &amp; Subsistence €])</f>
        <v>0</v>
      </c>
    </row>
    <row r="64" spans="2:3" ht="15" thickBot="1" x14ac:dyDescent="0.4">
      <c r="B64" s="5" t="s">
        <v>31</v>
      </c>
      <c r="C64" s="14">
        <f>SUM(C61:C63)</f>
        <v>0</v>
      </c>
    </row>
    <row r="65" spans="2:3" ht="15" thickBot="1" x14ac:dyDescent="0.4"/>
    <row r="66" spans="2:3" x14ac:dyDescent="0.35">
      <c r="B66" s="9" t="s">
        <v>53</v>
      </c>
      <c r="C66" s="9">
        <f>'1. Information on applied grant'!C13</f>
        <v>0</v>
      </c>
    </row>
    <row r="67" spans="2:3" x14ac:dyDescent="0.35">
      <c r="B67" t="s">
        <v>5</v>
      </c>
      <c r="C67" s="13">
        <f>'1. Information on applied grant'!C38</f>
        <v>0</v>
      </c>
    </row>
    <row r="68" spans="2:3" x14ac:dyDescent="0.35">
      <c r="B68" t="s">
        <v>95</v>
      </c>
      <c r="C68" s="13">
        <f>SUMIF('1. Information on applied grant'!$B$54:$B$103,'2. Summary of applied grant'!C66,'1. Information on applied grant'!$I$54:$I$103)</f>
        <v>0</v>
      </c>
    </row>
    <row r="69" spans="2:3" x14ac:dyDescent="0.35">
      <c r="B69" t="s">
        <v>96</v>
      </c>
      <c r="C69" s="13">
        <f>SUMIF(Tabell5[[ Travelling organisation]],'2. Summary of applied grant'!C66,Tabell5[Travel &amp; Subsistence €])</f>
        <v>0</v>
      </c>
    </row>
    <row r="70" spans="2:3" ht="15" thickBot="1" x14ac:dyDescent="0.4">
      <c r="B70" s="5" t="s">
        <v>31</v>
      </c>
      <c r="C70" s="14">
        <f>SUM(C67:C69)</f>
        <v>0</v>
      </c>
    </row>
    <row r="71" spans="2:3" ht="15" thickBot="1" x14ac:dyDescent="0.4">
      <c r="C71" s="24"/>
    </row>
    <row r="72" spans="2:3" x14ac:dyDescent="0.35">
      <c r="B72" s="9" t="s">
        <v>54</v>
      </c>
      <c r="C72" s="25">
        <f>'1. Information on applied grant'!C14</f>
        <v>0</v>
      </c>
    </row>
    <row r="73" spans="2:3" x14ac:dyDescent="0.35">
      <c r="B73" t="s">
        <v>5</v>
      </c>
      <c r="C73" s="13">
        <f>'1. Information on applied grant'!C39</f>
        <v>0</v>
      </c>
    </row>
    <row r="74" spans="2:3" x14ac:dyDescent="0.35">
      <c r="B74" t="s">
        <v>95</v>
      </c>
      <c r="C74" s="13">
        <f>SUMIF('1. Information on applied grant'!$B$54:$B$103,'2. Summary of applied grant'!C72,'1. Information on applied grant'!$I$54:$I$103)</f>
        <v>0</v>
      </c>
    </row>
    <row r="75" spans="2:3" x14ac:dyDescent="0.35">
      <c r="B75" t="s">
        <v>96</v>
      </c>
      <c r="C75" s="13">
        <f>SUMIF(Tabell5[[ Travelling organisation]],'2. Summary of applied grant'!C72,Tabell5[Travel &amp; Subsistence €])</f>
        <v>0</v>
      </c>
    </row>
    <row r="76" spans="2:3" ht="15" thickBot="1" x14ac:dyDescent="0.4">
      <c r="B76" s="5" t="s">
        <v>31</v>
      </c>
      <c r="C76" s="14">
        <f>SUM(C73:C75)</f>
        <v>0</v>
      </c>
    </row>
    <row r="77" spans="2:3" ht="15" thickBot="1" x14ac:dyDescent="0.4"/>
    <row r="78" spans="2:3" x14ac:dyDescent="0.35">
      <c r="B78" s="9" t="s">
        <v>66</v>
      </c>
      <c r="C78" s="25">
        <f>'1. Information on applied grant'!C15</f>
        <v>0</v>
      </c>
    </row>
    <row r="79" spans="2:3" x14ac:dyDescent="0.35">
      <c r="B79" t="s">
        <v>5</v>
      </c>
      <c r="C79" s="13">
        <f>'1. Information on applied grant'!C40</f>
        <v>0</v>
      </c>
    </row>
    <row r="80" spans="2:3" x14ac:dyDescent="0.35">
      <c r="B80" t="s">
        <v>95</v>
      </c>
      <c r="C80" s="13">
        <f>SUMIF('1. Information on applied grant'!$B$54:$B$103,'2. Summary of applied grant'!C78,'1. Information on applied grant'!$I$54:$I$103)</f>
        <v>0</v>
      </c>
    </row>
    <row r="81" spans="2:3" x14ac:dyDescent="0.35">
      <c r="B81" t="s">
        <v>96</v>
      </c>
      <c r="C81" s="13">
        <f>SUMIF(Tabell5[[ Travelling organisation]],'2. Summary of applied grant'!C78,Tabell5[Travel &amp; Subsistence €])</f>
        <v>0</v>
      </c>
    </row>
    <row r="82" spans="2:3" ht="15" thickBot="1" x14ac:dyDescent="0.4">
      <c r="B82" s="5" t="s">
        <v>31</v>
      </c>
      <c r="C82" s="14">
        <f>SUM(C79:C81)</f>
        <v>0</v>
      </c>
    </row>
    <row r="83" spans="2:3" ht="15" thickBot="1" x14ac:dyDescent="0.4"/>
    <row r="84" spans="2:3" x14ac:dyDescent="0.35">
      <c r="B84" s="9" t="s">
        <v>67</v>
      </c>
      <c r="C84" s="25">
        <f>'1. Information on applied grant'!C16</f>
        <v>0</v>
      </c>
    </row>
    <row r="85" spans="2:3" x14ac:dyDescent="0.35">
      <c r="B85" t="s">
        <v>5</v>
      </c>
      <c r="C85" s="13">
        <f>'1. Information on applied grant'!C41</f>
        <v>0</v>
      </c>
    </row>
    <row r="86" spans="2:3" x14ac:dyDescent="0.35">
      <c r="B86" t="s">
        <v>95</v>
      </c>
      <c r="C86" s="13">
        <f>SUMIF('1. Information on applied grant'!$B$54:$B$103,'2. Summary of applied grant'!C84,'1. Information on applied grant'!$I$54:$I$103)</f>
        <v>0</v>
      </c>
    </row>
    <row r="87" spans="2:3" x14ac:dyDescent="0.35">
      <c r="B87" t="s">
        <v>96</v>
      </c>
      <c r="C87" s="13">
        <f>SUMIF(Tabell5[[ Travelling organisation]],'2. Summary of applied grant'!C84,Tabell5[Travel &amp; Subsistence €])</f>
        <v>0</v>
      </c>
    </row>
    <row r="88" spans="2:3" ht="15" thickBot="1" x14ac:dyDescent="0.4">
      <c r="B88" s="5" t="s">
        <v>31</v>
      </c>
      <c r="C88" s="14">
        <f>SUM(C85:C87)</f>
        <v>0</v>
      </c>
    </row>
    <row r="89" spans="2:3" ht="15" thickBot="1" x14ac:dyDescent="0.4"/>
    <row r="90" spans="2:3" x14ac:dyDescent="0.35">
      <c r="B90" s="9" t="s">
        <v>68</v>
      </c>
      <c r="C90" s="25">
        <f>'1. Information on applied grant'!C17</f>
        <v>0</v>
      </c>
    </row>
    <row r="91" spans="2:3" x14ac:dyDescent="0.35">
      <c r="B91" t="s">
        <v>5</v>
      </c>
      <c r="C91" s="13">
        <f>'1. Information on applied grant'!C42</f>
        <v>0</v>
      </c>
    </row>
    <row r="92" spans="2:3" x14ac:dyDescent="0.35">
      <c r="B92" t="s">
        <v>77</v>
      </c>
      <c r="C92" s="13">
        <f>SUMIF('1. Information on applied grant'!$B$54:$B$103,'2. Summary of applied grant'!C90,'1. Information on applied grant'!$I$54:$I$103)</f>
        <v>0</v>
      </c>
    </row>
    <row r="93" spans="2:3" x14ac:dyDescent="0.35">
      <c r="B93" t="s">
        <v>96</v>
      </c>
      <c r="C93" s="13">
        <f>SUMIF(Tabell5[[ Travelling organisation]],'2. Summary of applied grant'!C90,Tabell5[Travel &amp; Subsistence €])</f>
        <v>0</v>
      </c>
    </row>
    <row r="94" spans="2:3" ht="15" thickBot="1" x14ac:dyDescent="0.4">
      <c r="B94" s="5" t="s">
        <v>31</v>
      </c>
      <c r="C94" s="14">
        <f>SUM(C91:C93)</f>
        <v>0</v>
      </c>
    </row>
    <row r="95" spans="2:3" ht="15" thickBot="1" x14ac:dyDescent="0.4"/>
    <row r="96" spans="2:3" x14ac:dyDescent="0.35">
      <c r="B96" s="9" t="s">
        <v>69</v>
      </c>
      <c r="C96" s="25">
        <f>'1. Information on applied grant'!C18</f>
        <v>0</v>
      </c>
    </row>
    <row r="97" spans="2:3" x14ac:dyDescent="0.35">
      <c r="B97" t="s">
        <v>5</v>
      </c>
      <c r="C97" s="13">
        <f>'1. Information on applied grant'!C43</f>
        <v>0</v>
      </c>
    </row>
    <row r="98" spans="2:3" x14ac:dyDescent="0.35">
      <c r="B98" t="s">
        <v>77</v>
      </c>
      <c r="C98" s="13">
        <f>SUMIF('1. Information on applied grant'!$B$54:$B$103,'2. Summary of applied grant'!C96,'1. Information on applied grant'!$I$54:$I$103)</f>
        <v>0</v>
      </c>
    </row>
    <row r="99" spans="2:3" x14ac:dyDescent="0.35">
      <c r="B99" t="s">
        <v>96</v>
      </c>
      <c r="C99" s="13">
        <f>SUMIF(Tabell5[[ Travelling organisation]],'2. Summary of applied grant'!C96,Tabell5[Travel &amp; Subsistence €])</f>
        <v>0</v>
      </c>
    </row>
    <row r="100" spans="2:3" ht="15" thickBot="1" x14ac:dyDescent="0.4">
      <c r="B100" s="5" t="s">
        <v>31</v>
      </c>
      <c r="C100" s="14">
        <f>SUM(C97:C99)</f>
        <v>0</v>
      </c>
    </row>
    <row r="101" spans="2:3" ht="15" thickBot="1" x14ac:dyDescent="0.4"/>
    <row r="102" spans="2:3" x14ac:dyDescent="0.35">
      <c r="B102" s="9" t="s">
        <v>70</v>
      </c>
      <c r="C102" s="25">
        <f>'1. Information on applied grant'!C19</f>
        <v>0</v>
      </c>
    </row>
    <row r="103" spans="2:3" x14ac:dyDescent="0.35">
      <c r="B103" t="s">
        <v>5</v>
      </c>
      <c r="C103" s="13">
        <f>'1. Information on applied grant'!C44</f>
        <v>0</v>
      </c>
    </row>
    <row r="104" spans="2:3" ht="17.25" customHeight="1" x14ac:dyDescent="0.35">
      <c r="B104" t="s">
        <v>95</v>
      </c>
      <c r="C104" s="13">
        <f>SUMIF('1. Information on applied grant'!$B$54:$B$103,'2. Summary of applied grant'!C102,'1. Information on applied grant'!$I$54:$I$103)</f>
        <v>0</v>
      </c>
    </row>
    <row r="105" spans="2:3" x14ac:dyDescent="0.35">
      <c r="B105" t="s">
        <v>96</v>
      </c>
      <c r="C105" s="13">
        <f>SUMIF(Tabell5[[ Travelling organisation]],'2. Summary of applied grant'!C102,Tabell5[Travel &amp; Subsistence €])</f>
        <v>0</v>
      </c>
    </row>
    <row r="106" spans="2:3" ht="15" thickBot="1" x14ac:dyDescent="0.4">
      <c r="B106" s="5" t="s">
        <v>31</v>
      </c>
      <c r="C106" s="14">
        <f>SUM(C103:C105)</f>
        <v>0</v>
      </c>
    </row>
    <row r="107" spans="2:3" ht="15" thickBot="1" x14ac:dyDescent="0.4"/>
    <row r="108" spans="2:3" x14ac:dyDescent="0.35">
      <c r="B108" s="9" t="s">
        <v>71</v>
      </c>
      <c r="C108" s="25">
        <f>'1. Information on applied grant'!C20</f>
        <v>0</v>
      </c>
    </row>
    <row r="109" spans="2:3" x14ac:dyDescent="0.35">
      <c r="B109" t="s">
        <v>5</v>
      </c>
      <c r="C109" s="13">
        <f>'1. Information on applied grant'!C45</f>
        <v>0</v>
      </c>
    </row>
    <row r="110" spans="2:3" x14ac:dyDescent="0.35">
      <c r="B110" t="s">
        <v>95</v>
      </c>
      <c r="C110" s="13">
        <f>SUMIF('1. Information on applied grant'!$B$54:$B$103,'2. Summary of applied grant'!C108,'1. Information on applied grant'!$I$54:$I$103)</f>
        <v>0</v>
      </c>
    </row>
    <row r="111" spans="2:3" x14ac:dyDescent="0.35">
      <c r="B111" t="s">
        <v>96</v>
      </c>
      <c r="C111" s="13">
        <f>SUMIF(Tabell5[[ Travelling organisation]],'2. Summary of applied grant'!C108,Tabell5[Travel &amp; Subsistence €])</f>
        <v>0</v>
      </c>
    </row>
    <row r="112" spans="2:3" ht="15" thickBot="1" x14ac:dyDescent="0.4">
      <c r="B112" s="5" t="s">
        <v>31</v>
      </c>
      <c r="C112" s="14">
        <f>SUM(C109:C111)</f>
        <v>0</v>
      </c>
    </row>
    <row r="113" spans="2:3" ht="15" thickBot="1" x14ac:dyDescent="0.4"/>
    <row r="114" spans="2:3" x14ac:dyDescent="0.35">
      <c r="B114" s="9" t="s">
        <v>72</v>
      </c>
      <c r="C114" s="25">
        <f>'1. Information on applied grant'!C21</f>
        <v>0</v>
      </c>
    </row>
    <row r="115" spans="2:3" x14ac:dyDescent="0.35">
      <c r="B115" t="s">
        <v>5</v>
      </c>
      <c r="C115" s="13">
        <f>'1. Information on applied grant'!C46</f>
        <v>0</v>
      </c>
    </row>
    <row r="116" spans="2:3" x14ac:dyDescent="0.35">
      <c r="B116" t="s">
        <v>95</v>
      </c>
      <c r="C116" s="13">
        <f>SUMIF('1. Information on applied grant'!$B$54:$B$103,'2. Summary of applied grant'!C114,'1. Information on applied grant'!$I$54:$I$103)</f>
        <v>0</v>
      </c>
    </row>
    <row r="117" spans="2:3" x14ac:dyDescent="0.35">
      <c r="B117" t="s">
        <v>96</v>
      </c>
      <c r="C117" s="13">
        <f>SUMIF(Tabell5[[ Travelling organisation]],'2. Summary of applied grant'!C114,Tabell5[Travel &amp; Subsistence €])</f>
        <v>0</v>
      </c>
    </row>
    <row r="118" spans="2:3" ht="15" thickBot="1" x14ac:dyDescent="0.4">
      <c r="B118" s="5" t="s">
        <v>31</v>
      </c>
      <c r="C118" s="14">
        <f>SUM(C115:C117)</f>
        <v>0</v>
      </c>
    </row>
    <row r="119" spans="2:3" ht="15" thickBot="1" x14ac:dyDescent="0.4"/>
    <row r="120" spans="2:3" x14ac:dyDescent="0.35">
      <c r="B120" s="9" t="s">
        <v>73</v>
      </c>
      <c r="C120" s="25">
        <f>'1. Information on applied grant'!C22</f>
        <v>0</v>
      </c>
    </row>
    <row r="121" spans="2:3" x14ac:dyDescent="0.35">
      <c r="B121" t="s">
        <v>5</v>
      </c>
      <c r="C121" s="13">
        <f>'1. Information on applied grant'!C47</f>
        <v>0</v>
      </c>
    </row>
    <row r="122" spans="2:3" x14ac:dyDescent="0.35">
      <c r="B122" t="s">
        <v>95</v>
      </c>
      <c r="C122" s="13">
        <f>SUMIF('1. Information on applied grant'!$B$54:$B$103,'2. Summary of applied grant'!C120,'1. Information on applied grant'!$I$54:$I$103)</f>
        <v>0</v>
      </c>
    </row>
    <row r="123" spans="2:3" x14ac:dyDescent="0.35">
      <c r="B123" t="s">
        <v>96</v>
      </c>
      <c r="C123" s="13">
        <f>SUMIF(Tabell5[[ Travelling organisation]],'2. Summary of applied grant'!C120,Tabell5[Travel &amp; Subsistence €])</f>
        <v>0</v>
      </c>
    </row>
    <row r="124" spans="2:3" ht="15" thickBot="1" x14ac:dyDescent="0.4">
      <c r="B124" s="5" t="s">
        <v>31</v>
      </c>
      <c r="C124" s="14">
        <f>SUM(C121:C123)</f>
        <v>0</v>
      </c>
    </row>
    <row r="125" spans="2:3" ht="15" thickBot="1" x14ac:dyDescent="0.4"/>
    <row r="126" spans="2:3" x14ac:dyDescent="0.35">
      <c r="B126" s="9" t="s">
        <v>74</v>
      </c>
      <c r="C126" s="25">
        <f>'1. Information on applied grant'!C23</f>
        <v>0</v>
      </c>
    </row>
    <row r="127" spans="2:3" x14ac:dyDescent="0.35">
      <c r="B127" t="s">
        <v>5</v>
      </c>
      <c r="C127" s="13">
        <f>'1. Information on applied grant'!C48</f>
        <v>0</v>
      </c>
    </row>
    <row r="128" spans="2:3" x14ac:dyDescent="0.35">
      <c r="B128" t="s">
        <v>95</v>
      </c>
      <c r="C128" s="13">
        <f>SUMIF('1. Information on applied grant'!$B$54:$B$103,'2. Summary of applied grant'!C126,'1. Information on applied grant'!$I$54:$I$103)</f>
        <v>0</v>
      </c>
    </row>
    <row r="129" spans="2:3" x14ac:dyDescent="0.35">
      <c r="B129" t="s">
        <v>96</v>
      </c>
      <c r="C129" s="13">
        <f>SUMIF(Tabell5[[ Travelling organisation]],'2. Summary of applied grant'!C126,Tabell5[Travel &amp; Subsistence €])</f>
        <v>0</v>
      </c>
    </row>
    <row r="130" spans="2:3" ht="15" thickBot="1" x14ac:dyDescent="0.4">
      <c r="B130" s="5" t="s">
        <v>31</v>
      </c>
      <c r="C130" s="14">
        <f>SUM(C127:C129)</f>
        <v>0</v>
      </c>
    </row>
    <row r="131" spans="2:3" ht="15" thickBot="1" x14ac:dyDescent="0.4"/>
    <row r="132" spans="2:3" x14ac:dyDescent="0.35">
      <c r="B132" s="9" t="s">
        <v>75</v>
      </c>
      <c r="C132" s="25">
        <f>'1. Information on applied grant'!C24</f>
        <v>0</v>
      </c>
    </row>
    <row r="133" spans="2:3" x14ac:dyDescent="0.35">
      <c r="B133" t="s">
        <v>5</v>
      </c>
      <c r="C133" s="13">
        <f>'1. Information on applied grant'!C49</f>
        <v>0</v>
      </c>
    </row>
    <row r="134" spans="2:3" x14ac:dyDescent="0.35">
      <c r="B134" t="s">
        <v>95</v>
      </c>
      <c r="C134" s="13">
        <f>SUMIF('1. Information on applied grant'!$B$54:$B$103,'2. Summary of applied grant'!C132,'1. Information on applied grant'!$I$54:$I$103)</f>
        <v>0</v>
      </c>
    </row>
    <row r="135" spans="2:3" x14ac:dyDescent="0.35">
      <c r="B135" t="s">
        <v>96</v>
      </c>
      <c r="C135" s="13">
        <f>SUMIF(Tabell5[[ Travelling organisation]],'2. Summary of applied grant'!C132,Tabell5[Travel &amp; Subsistence €])</f>
        <v>0</v>
      </c>
    </row>
    <row r="136" spans="2:3" ht="15" thickBot="1" x14ac:dyDescent="0.4">
      <c r="B136" s="5" t="s">
        <v>31</v>
      </c>
      <c r="C136" s="14">
        <f>SUM(C133:C135)</f>
        <v>0</v>
      </c>
    </row>
  </sheetData>
  <sheetProtection algorithmName="SHA-512" hashValue="lNnXrQgu0YaLBR4TBdvLyr9vpxkwP1V2lFpzMjUtMiEuimQ9iMqYtvJHNibrwE9nUlTcFkhpiPSZwRKl51NjgQ==" saltValue="docmQoLBMtkYPH9/E2rVT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7"/>
  <sheetViews>
    <sheetView showGridLines="0" tabSelected="1" workbookViewId="0">
      <selection activeCell="E25" sqref="E25"/>
    </sheetView>
  </sheetViews>
  <sheetFormatPr defaultRowHeight="14.5" x14ac:dyDescent="0.35"/>
  <cols>
    <col min="2" max="4" width="25.7265625" customWidth="1"/>
    <col min="5" max="5" width="38" customWidth="1"/>
  </cols>
  <sheetData>
    <row r="2" spans="2:5" ht="18.5" x14ac:dyDescent="0.45">
      <c r="B2" s="4" t="s">
        <v>79</v>
      </c>
      <c r="C2" s="1"/>
      <c r="E2" s="1"/>
    </row>
    <row r="3" spans="2:5" ht="15" thickBot="1" x14ac:dyDescent="0.4"/>
    <row r="4" spans="2:5" x14ac:dyDescent="0.35">
      <c r="B4" s="9" t="s">
        <v>5</v>
      </c>
      <c r="C4" s="10" t="s">
        <v>26</v>
      </c>
    </row>
    <row r="5" spans="2:5" x14ac:dyDescent="0.35">
      <c r="B5" s="2" t="s">
        <v>0</v>
      </c>
      <c r="C5" s="3">
        <v>3000</v>
      </c>
    </row>
    <row r="6" spans="2:5" ht="15" thickBot="1" x14ac:dyDescent="0.4">
      <c r="B6" s="7" t="s">
        <v>6</v>
      </c>
      <c r="C6" s="8">
        <v>1000</v>
      </c>
    </row>
    <row r="7" spans="2:5" ht="15" thickBot="1" x14ac:dyDescent="0.4"/>
    <row r="8" spans="2:5" x14ac:dyDescent="0.35">
      <c r="B8" s="9" t="s">
        <v>23</v>
      </c>
      <c r="C8" s="9" t="s">
        <v>27</v>
      </c>
    </row>
    <row r="9" spans="2:5" x14ac:dyDescent="0.35">
      <c r="B9" t="s">
        <v>10</v>
      </c>
      <c r="C9" s="13">
        <v>630</v>
      </c>
    </row>
    <row r="10" spans="2:5" x14ac:dyDescent="0.35">
      <c r="B10" t="s">
        <v>11</v>
      </c>
      <c r="C10" s="13">
        <v>630</v>
      </c>
    </row>
    <row r="11" spans="2:5" x14ac:dyDescent="0.35">
      <c r="B11" t="s">
        <v>12</v>
      </c>
      <c r="C11" s="13">
        <v>630</v>
      </c>
    </row>
    <row r="12" spans="2:5" x14ac:dyDescent="0.35">
      <c r="B12" t="s">
        <v>13</v>
      </c>
      <c r="C12" s="13">
        <v>630</v>
      </c>
    </row>
    <row r="13" spans="2:5" x14ac:dyDescent="0.35">
      <c r="B13" t="s">
        <v>14</v>
      </c>
      <c r="C13" s="13">
        <v>630</v>
      </c>
    </row>
    <row r="14" spans="2:5" x14ac:dyDescent="0.35">
      <c r="B14" t="s">
        <v>15</v>
      </c>
      <c r="C14" s="13">
        <v>630</v>
      </c>
    </row>
    <row r="15" spans="2:5" x14ac:dyDescent="0.35">
      <c r="B15" t="s">
        <v>16</v>
      </c>
      <c r="C15" s="13">
        <v>630</v>
      </c>
    </row>
    <row r="16" spans="2:5" x14ac:dyDescent="0.35">
      <c r="B16" t="s">
        <v>17</v>
      </c>
      <c r="C16" s="13">
        <v>630</v>
      </c>
    </row>
    <row r="17" spans="2:5" x14ac:dyDescent="0.35">
      <c r="B17" t="s">
        <v>18</v>
      </c>
      <c r="C17" s="13">
        <v>1600</v>
      </c>
    </row>
    <row r="18" spans="2:5" x14ac:dyDescent="0.35">
      <c r="B18" t="s">
        <v>19</v>
      </c>
      <c r="C18" s="13">
        <v>960</v>
      </c>
    </row>
    <row r="19" spans="2:5" ht="15" thickBot="1" x14ac:dyDescent="0.4">
      <c r="B19" s="6" t="s">
        <v>20</v>
      </c>
      <c r="C19" s="15">
        <v>960</v>
      </c>
    </row>
    <row r="20" spans="2:5" ht="15" thickBot="1" x14ac:dyDescent="0.4">
      <c r="E20" s="2"/>
    </row>
    <row r="21" spans="2:5" x14ac:dyDescent="0.35">
      <c r="B21" s="11" t="s">
        <v>30</v>
      </c>
      <c r="C21" s="9" t="s">
        <v>27</v>
      </c>
    </row>
    <row r="22" spans="2:5" x14ac:dyDescent="0.35">
      <c r="B22" s="2" t="s">
        <v>28</v>
      </c>
      <c r="C22" s="13">
        <v>175</v>
      </c>
    </row>
    <row r="23" spans="2:5" ht="15" thickBot="1" x14ac:dyDescent="0.4">
      <c r="B23" s="7" t="s">
        <v>29</v>
      </c>
      <c r="C23" s="15">
        <v>0</v>
      </c>
    </row>
    <row r="24" spans="2:5" ht="15" thickBot="1" x14ac:dyDescent="0.4">
      <c r="B24" s="21"/>
      <c r="C24" s="29"/>
    </row>
    <row r="25" spans="2:5" x14ac:dyDescent="0.35">
      <c r="B25" s="11" t="s">
        <v>30</v>
      </c>
      <c r="C25" s="9" t="s">
        <v>27</v>
      </c>
    </row>
    <row r="26" spans="2:5" x14ac:dyDescent="0.35">
      <c r="B26" s="2" t="s">
        <v>28</v>
      </c>
      <c r="C26" s="13">
        <v>475</v>
      </c>
    </row>
    <row r="27" spans="2:5" ht="15" thickBot="1" x14ac:dyDescent="0.4">
      <c r="B27" s="7" t="s">
        <v>29</v>
      </c>
      <c r="C27" s="15">
        <v>0</v>
      </c>
    </row>
    <row r="28" spans="2:5" x14ac:dyDescent="0.35">
      <c r="B28" s="21"/>
      <c r="C28" s="29"/>
    </row>
    <row r="29" spans="2:5" x14ac:dyDescent="0.35">
      <c r="B29" s="21"/>
      <c r="C29" s="29"/>
    </row>
    <row r="30" spans="2:5" ht="15" thickBot="1" x14ac:dyDescent="0.4"/>
    <row r="31" spans="2:5" x14ac:dyDescent="0.35">
      <c r="B31" s="11" t="s">
        <v>24</v>
      </c>
      <c r="C31" s="1"/>
    </row>
    <row r="32" spans="2:5" x14ac:dyDescent="0.35">
      <c r="B32" t="s">
        <v>7</v>
      </c>
      <c r="C32" s="1"/>
    </row>
    <row r="33" spans="2:3" x14ac:dyDescent="0.35">
      <c r="B33" t="s">
        <v>8</v>
      </c>
      <c r="C33" s="1"/>
    </row>
    <row r="34" spans="2:3" x14ac:dyDescent="0.35">
      <c r="B34" s="21" t="s">
        <v>9</v>
      </c>
      <c r="C34" s="1"/>
    </row>
    <row r="35" spans="2:3" ht="15" thickBot="1" x14ac:dyDescent="0.4">
      <c r="B35" s="7" t="s">
        <v>82</v>
      </c>
      <c r="C35" s="1"/>
    </row>
    <row r="36" spans="2:3" x14ac:dyDescent="0.35">
      <c r="C36" s="1"/>
    </row>
    <row r="37" spans="2:3" x14ac:dyDescent="0.35">
      <c r="C37"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A13E4E3B380F54788EEC2B38AC6C233" ma:contentTypeVersion="20" ma:contentTypeDescription="Skapa ett nytt dokument." ma:contentTypeScope="" ma:versionID="1244ee60e5acc550bd29c3f32ed4cd2f">
  <xsd:schema xmlns:xsd="http://www.w3.org/2001/XMLSchema" xmlns:xs="http://www.w3.org/2001/XMLSchema" xmlns:p="http://schemas.microsoft.com/office/2006/metadata/properties" xmlns:ns1="http://schemas.microsoft.com/sharepoint/v3" xmlns:ns2="dfbefd03-3dd9-4da7-ae83-3032a5556c2b" xmlns:ns3="1827b81e-ea5e-4833-b2b6-1710cfe8346b" targetNamespace="http://schemas.microsoft.com/office/2006/metadata/properties" ma:root="true" ma:fieldsID="6e96ce43a9e53341f97dc58b8c71657f" ns1:_="" ns2:_="" ns3:_="">
    <xsd:import namespace="http://schemas.microsoft.com/sharepoint/v3"/>
    <xsd:import namespace="dfbefd03-3dd9-4da7-ae83-3032a5556c2b"/>
    <xsd:import namespace="1827b81e-ea5e-4833-b2b6-1710cfe834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Egenskaper för enhetlig efterlevnadsprincip" ma:hidden="true" ma:internalName="_ip_UnifiedCompliancePolicyProperties">
      <xsd:simpleType>
        <xsd:restriction base="dms:Note"/>
      </xsd:simpleType>
    </xsd:element>
    <xsd:element name="_ip_UnifiedCompliancePolicyUIAction" ma:index="20"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befd03-3dd9-4da7-ae83-3032a5556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markeringar" ma:readOnly="false" ma:fieldId="{5cf76f15-5ced-4ddc-b409-7134ff3c332f}" ma:taxonomyMulti="true" ma:sspId="bbff606a-a864-4251-87b1-db0ecf50c3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27b81e-ea5e-4833-b2b6-1710cfe8346b" elementFormDefault="qualified">
    <xsd:import namespace="http://schemas.microsoft.com/office/2006/documentManagement/types"/>
    <xsd:import namespace="http://schemas.microsoft.com/office/infopath/2007/PartnerControls"/>
    <xsd:element name="SharedWithUsers" ma:index="13"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at med information" ma:internalName="SharedWithDetails" ma:readOnly="true">
      <xsd:simpleType>
        <xsd:restriction base="dms:Note">
          <xsd:maxLength value="255"/>
        </xsd:restriction>
      </xsd:simpleType>
    </xsd:element>
    <xsd:element name="TaxCatchAll" ma:index="24" nillable="true" ma:displayName="Taxonomy Catch All Column" ma:hidden="true" ma:list="{16260e53-1a77-4316-bf54-469569648cfc}" ma:internalName="TaxCatchAll" ma:showField="CatchAllData" ma:web="1827b81e-ea5e-4833-b2b6-1710cfe83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1827b81e-ea5e-4833-b2b6-1710cfe8346b" xsi:nil="true"/>
    <lcf76f155ced4ddcb4097134ff3c332f xmlns="dfbefd03-3dd9-4da7-ae83-3032a5556c2b">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5C77C-701C-4E69-A20A-B48199973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befd03-3dd9-4da7-ae83-3032a5556c2b"/>
    <ds:schemaRef ds:uri="1827b81e-ea5e-4833-b2b6-1710cfe83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F59215-F7F8-465C-8610-47F4E3D17BB7}">
  <ds:schemaRefs>
    <ds:schemaRef ds:uri="http://schemas.microsoft.com/office/2006/metadata/properties"/>
    <ds:schemaRef ds:uri="http://schemas.microsoft.com/office/infopath/2007/PartnerControls"/>
    <ds:schemaRef ds:uri="http://schemas.microsoft.com/sharepoint/v3"/>
    <ds:schemaRef ds:uri="1827b81e-ea5e-4833-b2b6-1710cfe8346b"/>
    <ds:schemaRef ds:uri="dfbefd03-3dd9-4da7-ae83-3032a5556c2b"/>
  </ds:schemaRefs>
</ds:datastoreItem>
</file>

<file path=customXml/itemProps3.xml><?xml version="1.0" encoding="utf-8"?>
<ds:datastoreItem xmlns:ds="http://schemas.openxmlformats.org/officeDocument/2006/customXml" ds:itemID="{AA320072-0305-49CE-9D56-173A1D4E6C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 on applied grant</vt:lpstr>
      <vt:lpstr>2. Summary of applied grant</vt:lpstr>
      <vt:lpstr>3. Unit costs</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Malene Vangdrup</dc:creator>
  <cp:lastModifiedBy>Susanne Hagström Larsson</cp:lastModifiedBy>
  <cp:lastPrinted>2015-09-11T08:26:09Z</cp:lastPrinted>
  <dcterms:created xsi:type="dcterms:W3CDTF">2015-08-24T06:29:30Z</dcterms:created>
  <dcterms:modified xsi:type="dcterms:W3CDTF">2022-11-02T15:48:56Z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0x0101003A13E4E3B380F54788EEC2B38AC6C233</vt:lpwstr>
  </property>
  <property fmtid="{D5CDD505-2E9C-101B-9397-08002B2CF9AE}" pid="3" name="MediaServiceImageTags">
    <vt:lpwstr/>
  </property>
</Properties>
</file>