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hag\UHR\Avdelningen för internationellt samarbete - Dokument\3. PROGRAMHANTERING\Nordplus\Junior\2021\Bedömning\"/>
    </mc:Choice>
  </mc:AlternateContent>
  <xr:revisionPtr revIDLastSave="2" documentId="8_{F1621478-3C96-4EEB-916D-A14E04AA6823}" xr6:coauthVersionLast="45" xr6:coauthVersionMax="45" xr10:uidLastSave="{29C234D6-42CF-4700-8C31-711332E8F182}"/>
  <bookViews>
    <workbookView xWindow="-110" yWindow="-110" windowWidth="19420" windowHeight="10420" xr2:uid="{00000000-000D-0000-FFFF-FFFF00000000}"/>
  </bookViews>
  <sheets>
    <sheet name="1. Partner list" sheetId="4" r:id="rId1"/>
    <sheet name="2. Transnational meetings" sheetId="7" r:id="rId2"/>
    <sheet name="3. Summary of applied grant" sheetId="6" r:id="rId3"/>
    <sheet name="4. Unit cost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3" i="7" l="1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C7" i="6" l="1"/>
  <c r="B29" i="4"/>
  <c r="B30" i="4"/>
  <c r="B31" i="4"/>
  <c r="B46" i="4" l="1"/>
  <c r="B47" i="4"/>
  <c r="B48" i="4"/>
  <c r="B36" i="4"/>
  <c r="C36" i="4" s="1"/>
  <c r="B37" i="4"/>
  <c r="C37" i="4" s="1"/>
  <c r="B38" i="4"/>
  <c r="C38" i="4" s="1"/>
  <c r="B39" i="4"/>
  <c r="C39" i="4" s="1"/>
  <c r="B40" i="4"/>
  <c r="C40" i="4" s="1"/>
  <c r="B41" i="4"/>
  <c r="C41" i="4" s="1"/>
  <c r="B42" i="4"/>
  <c r="C42" i="4" s="1"/>
  <c r="B43" i="4"/>
  <c r="C43" i="4" s="1"/>
  <c r="B44" i="4"/>
  <c r="C44" i="4" s="1"/>
  <c r="B45" i="4"/>
  <c r="C45" i="4" s="1"/>
  <c r="B32" i="4" l="1"/>
  <c r="C32" i="4" s="1"/>
  <c r="B33" i="4"/>
  <c r="C33" i="4" s="1"/>
  <c r="B34" i="4"/>
  <c r="C34" i="4" s="1"/>
  <c r="B35" i="4"/>
  <c r="C35" i="4" s="1"/>
  <c r="C46" i="4"/>
  <c r="C47" i="4"/>
  <c r="C48" i="4"/>
  <c r="B49" i="4"/>
  <c r="C49" i="4" s="1"/>
  <c r="C29" i="4"/>
  <c r="C31" i="4"/>
  <c r="C30" i="4"/>
  <c r="C6" i="6" l="1"/>
  <c r="C8" i="6" l="1"/>
</calcChain>
</file>

<file path=xl/sharedStrings.xml><?xml version="1.0" encoding="utf-8"?>
<sst xmlns="http://schemas.openxmlformats.org/spreadsheetml/2006/main" count="70" uniqueCount="67">
  <si>
    <t>Coordinator</t>
  </si>
  <si>
    <t>Type</t>
  </si>
  <si>
    <t>From Country</t>
  </si>
  <si>
    <t>To Country</t>
  </si>
  <si>
    <t>Number of travellers</t>
  </si>
  <si>
    <t>Project management</t>
  </si>
  <si>
    <t>Project meeting</t>
  </si>
  <si>
    <t>Seminar</t>
  </si>
  <si>
    <t>Course</t>
  </si>
  <si>
    <t>Denmark</t>
  </si>
  <si>
    <t>Norway</t>
  </si>
  <si>
    <t>Sweden</t>
  </si>
  <si>
    <t>Finland</t>
  </si>
  <si>
    <t>Åland</t>
  </si>
  <si>
    <t>Lithuania</t>
  </si>
  <si>
    <t>Estonia</t>
  </si>
  <si>
    <t>Latvia</t>
  </si>
  <si>
    <t>Greenland</t>
  </si>
  <si>
    <t>Faroe Islands</t>
  </si>
  <si>
    <t>Iceland</t>
  </si>
  <si>
    <t>Domestic above 500 km</t>
  </si>
  <si>
    <t>Organisation</t>
  </si>
  <si>
    <t>Country</t>
  </si>
  <si>
    <t>Participating countries</t>
  </si>
  <si>
    <t>Travel type</t>
  </si>
  <si>
    <t>€</t>
  </si>
  <si>
    <t>€ per travelling participant</t>
  </si>
  <si>
    <t>Yes</t>
  </si>
  <si>
    <t>No</t>
  </si>
  <si>
    <t>Domestic more than 500 km</t>
  </si>
  <si>
    <t>Total cost</t>
  </si>
  <si>
    <t>Travel &amp; Subsistence €</t>
  </si>
  <si>
    <t>Coordinator/Partner</t>
  </si>
  <si>
    <t>Partner 1</t>
  </si>
  <si>
    <t>Partner 2</t>
  </si>
  <si>
    <t>Partner 3</t>
  </si>
  <si>
    <t>Partner 4</t>
  </si>
  <si>
    <t>Partner 5</t>
  </si>
  <si>
    <t>Partner 6</t>
  </si>
  <si>
    <t>Partner 7</t>
  </si>
  <si>
    <t>Partner 8</t>
  </si>
  <si>
    <t>Partner 9</t>
  </si>
  <si>
    <t>Partner 10</t>
  </si>
  <si>
    <t xml:space="preserve">Project management, implementation and dissemination </t>
  </si>
  <si>
    <t>Partner 11</t>
  </si>
  <si>
    <t>Partner 12</t>
  </si>
  <si>
    <t>Partner 13</t>
  </si>
  <si>
    <t>Partner 14</t>
  </si>
  <si>
    <t>Partner 15</t>
  </si>
  <si>
    <t>Partner 16</t>
  </si>
  <si>
    <t>Partner 17</t>
  </si>
  <si>
    <t>Partner 18</t>
  </si>
  <si>
    <t>Partner 19</t>
  </si>
  <si>
    <t>Partner 20</t>
  </si>
  <si>
    <t>If the partnership consists of more than 20 organisations, please contact the Nordplus administration.</t>
  </si>
  <si>
    <t>Transnational meetings</t>
  </si>
  <si>
    <t>Total grant</t>
  </si>
  <si>
    <t>Unit costs</t>
  </si>
  <si>
    <r>
      <t xml:space="preserve">Partnership </t>
    </r>
    <r>
      <rPr>
        <b/>
        <sz val="11"/>
        <color theme="1"/>
        <rFont val="Calibri"/>
        <family val="2"/>
        <scheme val="minor"/>
      </rPr>
      <t>(please insert name and country of each participating organisation)</t>
    </r>
  </si>
  <si>
    <r>
      <t xml:space="preserve">Transnational  meetings </t>
    </r>
    <r>
      <rPr>
        <b/>
        <sz val="11"/>
        <color theme="1"/>
        <rFont val="Calibri"/>
        <family val="2"/>
        <scheme val="minor"/>
      </rPr>
      <t>(please insert the number of travelling persons per travelling organisation per meeting during the full project period)</t>
    </r>
  </si>
  <si>
    <t>Description of meeting</t>
  </si>
  <si>
    <t>Other</t>
  </si>
  <si>
    <t>Total applied grant</t>
  </si>
  <si>
    <t>Basic grant</t>
  </si>
  <si>
    <t>Addition/partner</t>
  </si>
  <si>
    <r>
      <t xml:space="preserve">Project management </t>
    </r>
    <r>
      <rPr>
        <b/>
        <sz val="11"/>
        <color theme="0"/>
        <rFont val="Calibri"/>
        <family val="2"/>
      </rPr>
      <t>€</t>
    </r>
  </si>
  <si>
    <t>Below you find the total applied grant based on the inserted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</si>
</sst>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gray0625">
        <fgColor theme="1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0" fillId="0" borderId="0" xfId="0" applyAlignment="1"/>
    <xf numFmtId="165" fontId="1" fillId="0" borderId="0" xfId="1" applyNumberFormat="1" applyFont="1"/>
    <xf numFmtId="0" fontId="4" fillId="0" borderId="0" xfId="0" applyFont="1"/>
    <xf numFmtId="0" fontId="2" fillId="0" borderId="1" xfId="0" applyFont="1" applyBorder="1"/>
    <xf numFmtId="0" fontId="0" fillId="0" borderId="2" xfId="0" applyBorder="1"/>
    <xf numFmtId="0" fontId="0" fillId="0" borderId="2" xfId="0" applyBorder="1" applyAlignment="1"/>
    <xf numFmtId="165" fontId="1" fillId="0" borderId="2" xfId="1" applyNumberFormat="1" applyFont="1" applyBorder="1"/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/>
    <xf numFmtId="0" fontId="0" fillId="2" borderId="0" xfId="0" applyFill="1"/>
    <xf numFmtId="0" fontId="0" fillId="2" borderId="2" xfId="0" applyFill="1" applyBorder="1"/>
    <xf numFmtId="3" fontId="0" fillId="0" borderId="0" xfId="0" applyNumberFormat="1" applyFill="1"/>
    <xf numFmtId="3" fontId="0" fillId="0" borderId="2" xfId="0" applyNumberFormat="1" applyFill="1" applyBorder="1"/>
    <xf numFmtId="3" fontId="0" fillId="0" borderId="0" xfId="0" applyNumberFormat="1"/>
    <xf numFmtId="3" fontId="2" fillId="0" borderId="1" xfId="0" applyNumberFormat="1" applyFont="1" applyBorder="1"/>
    <xf numFmtId="3" fontId="0" fillId="0" borderId="2" xfId="0" applyNumberFormat="1" applyBorder="1"/>
    <xf numFmtId="0" fontId="4" fillId="0" borderId="0" xfId="0" applyFont="1" applyAlignment="1">
      <alignment vertical="center"/>
    </xf>
    <xf numFmtId="49" fontId="0" fillId="2" borderId="0" xfId="0" applyNumberFormat="1" applyFill="1"/>
    <xf numFmtId="49" fontId="0" fillId="2" borderId="2" xfId="0" applyNumberFormat="1" applyFill="1" applyBorder="1"/>
    <xf numFmtId="0" fontId="2" fillId="0" borderId="3" xfId="0" applyFont="1" applyBorder="1" applyAlignment="1">
      <alignment horizontal="left"/>
    </xf>
    <xf numFmtId="0" fontId="2" fillId="3" borderId="3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/>
    <xf numFmtId="0" fontId="6" fillId="0" borderId="0" xfId="0" applyFont="1"/>
    <xf numFmtId="0" fontId="6" fillId="0" borderId="0" xfId="0" applyFont="1" applyFill="1" applyBorder="1"/>
    <xf numFmtId="0" fontId="0" fillId="2" borderId="0" xfId="0" applyFill="1" applyAlignment="1">
      <alignment horizontal="right"/>
    </xf>
    <xf numFmtId="0" fontId="0" fillId="0" borderId="0" xfId="0" applyBorder="1" applyAlignment="1"/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vertical="top" wrapText="1"/>
    </xf>
    <xf numFmtId="0" fontId="8" fillId="0" borderId="0" xfId="0" applyFont="1" applyBorder="1"/>
    <xf numFmtId="0" fontId="9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Fill="1" applyBorder="1"/>
    <xf numFmtId="49" fontId="8" fillId="0" borderId="0" xfId="0" applyNumberFormat="1" applyFont="1" applyFill="1" applyBorder="1" applyAlignment="1">
      <alignment horizontal="left"/>
    </xf>
    <xf numFmtId="0" fontId="7" fillId="4" borderId="0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horizontal="right"/>
    </xf>
  </cellXfs>
  <cellStyles count="2">
    <cellStyle name="Normal" xfId="0" builtinId="0"/>
    <cellStyle name="Tusental" xfId="1" builtinId="3"/>
  </cellStyles>
  <dxfs count="2"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50"/>
  <sheetViews>
    <sheetView showGridLines="0" tabSelected="1" workbookViewId="0">
      <selection activeCell="E9" sqref="E9"/>
    </sheetView>
  </sheetViews>
  <sheetFormatPr defaultRowHeight="14.5" x14ac:dyDescent="0.35"/>
  <cols>
    <col min="1" max="1" width="5.54296875" customWidth="1"/>
    <col min="2" max="2" width="20.453125" customWidth="1"/>
    <col min="3" max="3" width="42.1796875" customWidth="1"/>
    <col min="4" max="4" width="30.7265625" customWidth="1"/>
    <col min="5" max="5" width="29.26953125" customWidth="1"/>
    <col min="6" max="9" width="25.7265625" customWidth="1"/>
  </cols>
  <sheetData>
    <row r="2" spans="2:4" ht="19" thickBot="1" x14ac:dyDescent="0.4">
      <c r="B2" s="19" t="s">
        <v>58</v>
      </c>
    </row>
    <row r="3" spans="2:4" x14ac:dyDescent="0.35">
      <c r="B3" s="22" t="s">
        <v>32</v>
      </c>
      <c r="C3" s="22" t="s">
        <v>21</v>
      </c>
      <c r="D3" s="22" t="s">
        <v>22</v>
      </c>
    </row>
    <row r="4" spans="2:4" x14ac:dyDescent="0.35">
      <c r="B4" t="s">
        <v>0</v>
      </c>
      <c r="C4" s="20"/>
      <c r="D4" s="12"/>
    </row>
    <row r="5" spans="2:4" x14ac:dyDescent="0.35">
      <c r="B5" t="s">
        <v>33</v>
      </c>
      <c r="C5" s="20"/>
      <c r="D5" s="12"/>
    </row>
    <row r="6" spans="2:4" x14ac:dyDescent="0.35">
      <c r="B6" t="s">
        <v>34</v>
      </c>
      <c r="C6" s="20"/>
      <c r="D6" s="12"/>
    </row>
    <row r="7" spans="2:4" x14ac:dyDescent="0.35">
      <c r="B7" t="s">
        <v>35</v>
      </c>
      <c r="C7" s="20"/>
      <c r="D7" s="12"/>
    </row>
    <row r="8" spans="2:4" x14ac:dyDescent="0.35">
      <c r="B8" t="s">
        <v>36</v>
      </c>
      <c r="C8" s="20"/>
      <c r="D8" s="12"/>
    </row>
    <row r="9" spans="2:4" x14ac:dyDescent="0.35">
      <c r="B9" t="s">
        <v>37</v>
      </c>
      <c r="C9" s="20"/>
      <c r="D9" s="12"/>
    </row>
    <row r="10" spans="2:4" x14ac:dyDescent="0.35">
      <c r="B10" t="s">
        <v>38</v>
      </c>
      <c r="C10" s="20"/>
      <c r="D10" s="12"/>
    </row>
    <row r="11" spans="2:4" x14ac:dyDescent="0.35">
      <c r="B11" t="s">
        <v>39</v>
      </c>
      <c r="C11" s="20"/>
      <c r="D11" s="12"/>
    </row>
    <row r="12" spans="2:4" x14ac:dyDescent="0.35">
      <c r="B12" t="s">
        <v>40</v>
      </c>
      <c r="C12" s="20"/>
      <c r="D12" s="12"/>
    </row>
    <row r="13" spans="2:4" x14ac:dyDescent="0.35">
      <c r="B13" t="s">
        <v>41</v>
      </c>
      <c r="C13" s="20"/>
      <c r="D13" s="12"/>
    </row>
    <row r="14" spans="2:4" x14ac:dyDescent="0.35">
      <c r="B14" t="s">
        <v>42</v>
      </c>
      <c r="C14" s="20"/>
      <c r="D14" s="12"/>
    </row>
    <row r="15" spans="2:4" x14ac:dyDescent="0.35">
      <c r="B15" t="s">
        <v>44</v>
      </c>
      <c r="C15" s="20"/>
      <c r="D15" s="12"/>
    </row>
    <row r="16" spans="2:4" x14ac:dyDescent="0.35">
      <c r="B16" t="s">
        <v>45</v>
      </c>
      <c r="C16" s="20"/>
      <c r="D16" s="12"/>
    </row>
    <row r="17" spans="1:4" x14ac:dyDescent="0.35">
      <c r="B17" t="s">
        <v>46</v>
      </c>
      <c r="C17" s="20"/>
      <c r="D17" s="12"/>
    </row>
    <row r="18" spans="1:4" x14ac:dyDescent="0.35">
      <c r="B18" t="s">
        <v>47</v>
      </c>
      <c r="C18" s="20"/>
      <c r="D18" s="12"/>
    </row>
    <row r="19" spans="1:4" x14ac:dyDescent="0.35">
      <c r="B19" t="s">
        <v>48</v>
      </c>
      <c r="C19" s="20"/>
      <c r="D19" s="12"/>
    </row>
    <row r="20" spans="1:4" x14ac:dyDescent="0.35">
      <c r="B20" t="s">
        <v>49</v>
      </c>
      <c r="C20" s="20"/>
      <c r="D20" s="12"/>
    </row>
    <row r="21" spans="1:4" x14ac:dyDescent="0.35">
      <c r="B21" t="s">
        <v>50</v>
      </c>
      <c r="C21" s="20"/>
      <c r="D21" s="12"/>
    </row>
    <row r="22" spans="1:4" x14ac:dyDescent="0.35">
      <c r="B22" t="s">
        <v>51</v>
      </c>
      <c r="C22" s="20"/>
      <c r="D22" s="12"/>
    </row>
    <row r="23" spans="1:4" x14ac:dyDescent="0.35">
      <c r="B23" t="s">
        <v>52</v>
      </c>
      <c r="C23" s="20"/>
      <c r="D23" s="12"/>
    </row>
    <row r="24" spans="1:4" ht="15" thickBot="1" x14ac:dyDescent="0.4">
      <c r="B24" s="6" t="s">
        <v>53</v>
      </c>
      <c r="C24" s="21"/>
      <c r="D24" s="13"/>
    </row>
    <row r="25" spans="1:4" s="27" customFormat="1" ht="12" x14ac:dyDescent="0.3">
      <c r="B25" s="28" t="s">
        <v>54</v>
      </c>
    </row>
    <row r="26" spans="1:4" x14ac:dyDescent="0.35">
      <c r="B26" s="25"/>
      <c r="C26" s="26"/>
      <c r="D26" s="26"/>
    </row>
    <row r="27" spans="1:4" ht="18.5" x14ac:dyDescent="0.35">
      <c r="A27" s="33"/>
      <c r="B27" s="34" t="s">
        <v>43</v>
      </c>
      <c r="C27" s="33"/>
      <c r="D27" s="33"/>
    </row>
    <row r="28" spans="1:4" x14ac:dyDescent="0.35">
      <c r="A28" s="33"/>
      <c r="B28" s="38" t="s">
        <v>21</v>
      </c>
      <c r="C28" s="39" t="s">
        <v>65</v>
      </c>
      <c r="D28" s="33"/>
    </row>
    <row r="29" spans="1:4" x14ac:dyDescent="0.35">
      <c r="A29" s="33"/>
      <c r="B29" s="35">
        <f t="shared" ref="B29:B35" si="0">C4</f>
        <v>0</v>
      </c>
      <c r="C29" s="36">
        <f>IF('1. Partner list'!B29&lt;&gt;0,'4. Unit costs'!C5,0)</f>
        <v>0</v>
      </c>
      <c r="D29" s="33"/>
    </row>
    <row r="30" spans="1:4" x14ac:dyDescent="0.35">
      <c r="A30" s="33"/>
      <c r="B30" s="35">
        <f t="shared" si="0"/>
        <v>0</v>
      </c>
      <c r="C30" s="36">
        <f>IF('1. Partner list'!B30&lt;&gt;0,'4. Unit costs'!$C$6,0)</f>
        <v>0</v>
      </c>
      <c r="D30" s="33"/>
    </row>
    <row r="31" spans="1:4" x14ac:dyDescent="0.35">
      <c r="A31" s="33"/>
      <c r="B31" s="35">
        <f t="shared" si="0"/>
        <v>0</v>
      </c>
      <c r="C31" s="36">
        <f>IF('1. Partner list'!B31&lt;&gt;0,'4. Unit costs'!$C$6,0)</f>
        <v>0</v>
      </c>
      <c r="D31" s="33"/>
    </row>
    <row r="32" spans="1:4" x14ac:dyDescent="0.35">
      <c r="A32" s="33"/>
      <c r="B32" s="35">
        <f t="shared" si="0"/>
        <v>0</v>
      </c>
      <c r="C32" s="36">
        <f>IF('1. Partner list'!B32&lt;&gt;0,'4. Unit costs'!$C$6,0)</f>
        <v>0</v>
      </c>
      <c r="D32" s="33"/>
    </row>
    <row r="33" spans="1:4" x14ac:dyDescent="0.35">
      <c r="A33" s="33"/>
      <c r="B33" s="35">
        <f t="shared" si="0"/>
        <v>0</v>
      </c>
      <c r="C33" s="36">
        <f>IF('1. Partner list'!B33&lt;&gt;0,'4. Unit costs'!$C$6,0)</f>
        <v>0</v>
      </c>
      <c r="D33" s="33"/>
    </row>
    <row r="34" spans="1:4" x14ac:dyDescent="0.35">
      <c r="A34" s="33"/>
      <c r="B34" s="35">
        <f t="shared" si="0"/>
        <v>0</v>
      </c>
      <c r="C34" s="36">
        <f>IF('1. Partner list'!B34&lt;&gt;0,'4. Unit costs'!$C$6,0)</f>
        <v>0</v>
      </c>
      <c r="D34" s="33"/>
    </row>
    <row r="35" spans="1:4" x14ac:dyDescent="0.35">
      <c r="A35" s="33"/>
      <c r="B35" s="35">
        <f t="shared" si="0"/>
        <v>0</v>
      </c>
      <c r="C35" s="36">
        <f>IF('1. Partner list'!B35&lt;&gt;0,'4. Unit costs'!$C$6,0)</f>
        <v>0</v>
      </c>
      <c r="D35" s="33"/>
    </row>
    <row r="36" spans="1:4" x14ac:dyDescent="0.35">
      <c r="A36" s="33"/>
      <c r="B36" s="35">
        <f t="shared" ref="B36:B45" si="1">C11</f>
        <v>0</v>
      </c>
      <c r="C36" s="36">
        <f>IF('1. Partner list'!B36&lt;&gt;0,'4. Unit costs'!$C$6,0)</f>
        <v>0</v>
      </c>
      <c r="D36" s="33"/>
    </row>
    <row r="37" spans="1:4" x14ac:dyDescent="0.35">
      <c r="A37" s="33"/>
      <c r="B37" s="35">
        <f t="shared" si="1"/>
        <v>0</v>
      </c>
      <c r="C37" s="36">
        <f>IF('1. Partner list'!B37&lt;&gt;0,'4. Unit costs'!$C$6,0)</f>
        <v>0</v>
      </c>
      <c r="D37" s="33"/>
    </row>
    <row r="38" spans="1:4" x14ac:dyDescent="0.35">
      <c r="A38" s="33"/>
      <c r="B38" s="35">
        <f t="shared" si="1"/>
        <v>0</v>
      </c>
      <c r="C38" s="36">
        <f>IF('1. Partner list'!B38&lt;&gt;0,'4. Unit costs'!$C$6,0)</f>
        <v>0</v>
      </c>
      <c r="D38" s="33"/>
    </row>
    <row r="39" spans="1:4" x14ac:dyDescent="0.35">
      <c r="A39" s="33"/>
      <c r="B39" s="35">
        <f t="shared" si="1"/>
        <v>0</v>
      </c>
      <c r="C39" s="36">
        <f>IF('1. Partner list'!B39&lt;&gt;0,'4. Unit costs'!$C$6,0)</f>
        <v>0</v>
      </c>
      <c r="D39" s="33"/>
    </row>
    <row r="40" spans="1:4" x14ac:dyDescent="0.35">
      <c r="A40" s="33"/>
      <c r="B40" s="35">
        <f t="shared" si="1"/>
        <v>0</v>
      </c>
      <c r="C40" s="36">
        <f>IF('1. Partner list'!B40&lt;&gt;0,'4. Unit costs'!$C$6,0)</f>
        <v>0</v>
      </c>
      <c r="D40" s="33"/>
    </row>
    <row r="41" spans="1:4" x14ac:dyDescent="0.35">
      <c r="A41" s="33"/>
      <c r="B41" s="35">
        <f t="shared" si="1"/>
        <v>0</v>
      </c>
      <c r="C41" s="36">
        <f>IF('1. Partner list'!B41&lt;&gt;0,'4. Unit costs'!$C$6,0)</f>
        <v>0</v>
      </c>
      <c r="D41" s="33"/>
    </row>
    <row r="42" spans="1:4" x14ac:dyDescent="0.35">
      <c r="A42" s="33"/>
      <c r="B42" s="35">
        <f t="shared" si="1"/>
        <v>0</v>
      </c>
      <c r="C42" s="36">
        <f>IF('1. Partner list'!B42&lt;&gt;0,'4. Unit costs'!$C$6,0)</f>
        <v>0</v>
      </c>
      <c r="D42" s="33"/>
    </row>
    <row r="43" spans="1:4" x14ac:dyDescent="0.35">
      <c r="A43" s="33"/>
      <c r="B43" s="35">
        <f t="shared" si="1"/>
        <v>0</v>
      </c>
      <c r="C43" s="36">
        <f>IF('1. Partner list'!B43&lt;&gt;0,'4. Unit costs'!$C$6,0)</f>
        <v>0</v>
      </c>
      <c r="D43" s="33"/>
    </row>
    <row r="44" spans="1:4" x14ac:dyDescent="0.35">
      <c r="A44" s="33"/>
      <c r="B44" s="35">
        <f t="shared" si="1"/>
        <v>0</v>
      </c>
      <c r="C44" s="36">
        <f>IF('1. Partner list'!B44&lt;&gt;0,'4. Unit costs'!$C$6,0)</f>
        <v>0</v>
      </c>
      <c r="D44" s="33"/>
    </row>
    <row r="45" spans="1:4" x14ac:dyDescent="0.35">
      <c r="A45" s="33"/>
      <c r="B45" s="35">
        <f t="shared" si="1"/>
        <v>0</v>
      </c>
      <c r="C45" s="36">
        <f>IF('1. Partner list'!B45&lt;&gt;0,'4. Unit costs'!$C$6,0)</f>
        <v>0</v>
      </c>
      <c r="D45" s="33"/>
    </row>
    <row r="46" spans="1:4" x14ac:dyDescent="0.35">
      <c r="A46" s="33"/>
      <c r="B46" s="37">
        <f>C21</f>
        <v>0</v>
      </c>
      <c r="C46" s="36">
        <f>IF('1. Partner list'!B46&lt;&gt;0,'4. Unit costs'!$C$6,0)</f>
        <v>0</v>
      </c>
      <c r="D46" s="33"/>
    </row>
    <row r="47" spans="1:4" x14ac:dyDescent="0.35">
      <c r="A47" s="33"/>
      <c r="B47" s="37">
        <f>C22</f>
        <v>0</v>
      </c>
      <c r="C47" s="36">
        <f>IF('1. Partner list'!B47&lt;&gt;0,'4. Unit costs'!$C$6,0)</f>
        <v>0</v>
      </c>
      <c r="D47" s="33"/>
    </row>
    <row r="48" spans="1:4" x14ac:dyDescent="0.35">
      <c r="A48" s="33"/>
      <c r="B48" s="37">
        <f>C23</f>
        <v>0</v>
      </c>
      <c r="C48" s="36">
        <f>IF('1. Partner list'!B48&lt;&gt;0,'4. Unit costs'!$C$6,0)</f>
        <v>0</v>
      </c>
      <c r="D48" s="33"/>
    </row>
    <row r="49" spans="1:4" x14ac:dyDescent="0.35">
      <c r="A49" s="33"/>
      <c r="B49" s="35">
        <f t="shared" ref="B49" si="2">C24</f>
        <v>0</v>
      </c>
      <c r="C49" s="36">
        <f>IF('1. Partner list'!B49&lt;&gt;0,'4. Unit costs'!$C$6,0)</f>
        <v>0</v>
      </c>
      <c r="D49" s="33"/>
    </row>
    <row r="50" spans="1:4" x14ac:dyDescent="0.35">
      <c r="A50" s="33"/>
      <c r="B50" s="33"/>
      <c r="C50" s="33"/>
      <c r="D50" s="33"/>
    </row>
  </sheetData>
  <protectedRanges>
    <protectedRange sqref="C4:D24" name="Område1"/>
  </protectedRanges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'4. Unit costs'!$B$9:$B$19</xm:f>
          </x14:formula1>
          <xm:sqref>D4:D24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63100-ACBE-4729-AC75-060701213025}">
  <dimension ref="B2:H54"/>
  <sheetViews>
    <sheetView workbookViewId="0">
      <selection activeCell="E14" sqref="E13:E14"/>
    </sheetView>
  </sheetViews>
  <sheetFormatPr defaultRowHeight="14.5" x14ac:dyDescent="0.35"/>
  <cols>
    <col min="1" max="1" width="5.36328125" customWidth="1"/>
    <col min="2" max="2" width="25.36328125" customWidth="1"/>
    <col min="3" max="3" width="40.54296875" customWidth="1"/>
    <col min="4" max="4" width="12.81640625" customWidth="1"/>
    <col min="5" max="5" width="11.7265625" customWidth="1"/>
    <col min="6" max="6" width="21" customWidth="1"/>
    <col min="7" max="7" width="18.1796875" customWidth="1"/>
    <col min="8" max="8" width="19.7265625" customWidth="1"/>
  </cols>
  <sheetData>
    <row r="2" spans="2:8" ht="19" thickBot="1" x14ac:dyDescent="0.4">
      <c r="B2" s="19" t="s">
        <v>59</v>
      </c>
    </row>
    <row r="3" spans="2:8" x14ac:dyDescent="0.35">
      <c r="B3" s="24" t="s">
        <v>1</v>
      </c>
      <c r="C3" s="24" t="s">
        <v>60</v>
      </c>
      <c r="D3" s="24" t="s">
        <v>2</v>
      </c>
      <c r="E3" s="24" t="s">
        <v>3</v>
      </c>
      <c r="F3" s="24" t="s">
        <v>20</v>
      </c>
      <c r="G3" s="24" t="s">
        <v>4</v>
      </c>
      <c r="H3" s="23" t="s">
        <v>31</v>
      </c>
    </row>
    <row r="4" spans="2:8" x14ac:dyDescent="0.35">
      <c r="B4" s="12"/>
      <c r="C4" s="20"/>
      <c r="D4" s="12"/>
      <c r="E4" s="12"/>
      <c r="F4" s="12"/>
      <c r="G4" s="29">
        <v>2</v>
      </c>
      <c r="H4" s="14">
        <f>G4*IF(D4=E4,(IF(F4="Yes",'4. Unit costs'!$C$22,0)),(IF(VLOOKUP(D4,'4. Unit costs'!$B$9:$C$19,2,FALSE)&gt;=VLOOKUP(E4,'4. Unit costs'!$B$9:$C$19,2,FALSE),VLOOKUP(D4,'4. Unit costs'!$B$9:$C$19,2,FALSE),VLOOKUP(E4,'4. Unit costs'!$B$9:$C$19,2,FALSE))))</f>
        <v>0</v>
      </c>
    </row>
    <row r="5" spans="2:8" x14ac:dyDescent="0.35">
      <c r="B5" s="12"/>
      <c r="C5" s="20"/>
      <c r="D5" s="12"/>
      <c r="E5" s="12"/>
      <c r="F5" s="12"/>
      <c r="G5" s="12">
        <v>2</v>
      </c>
      <c r="H5" s="14">
        <f>G5*IF(D5=E5,(IF(F5="Yes",'4. Unit costs'!$C$22,0)),(IF(VLOOKUP(D5,'4. Unit costs'!$B$9:$C$19,2,FALSE)&gt;=VLOOKUP(E5,'4. Unit costs'!$B$9:$C$19,2,FALSE),VLOOKUP(D5,'4. Unit costs'!$B$9:$C$19,2,FALSE),VLOOKUP(E5,'4. Unit costs'!$B$9:$C$19,2,FALSE))))</f>
        <v>0</v>
      </c>
    </row>
    <row r="6" spans="2:8" x14ac:dyDescent="0.35">
      <c r="B6" s="12"/>
      <c r="C6" s="20"/>
      <c r="D6" s="12"/>
      <c r="E6" s="12"/>
      <c r="F6" s="12"/>
      <c r="G6" s="12">
        <v>2</v>
      </c>
      <c r="H6" s="14">
        <f>G6*IF(D6=E6,(IF(F6="Yes",'4. Unit costs'!$C$22,0)),(IF(VLOOKUP(D6,'4. Unit costs'!$B$9:$C$19,2,FALSE)&gt;=VLOOKUP(E6,'4. Unit costs'!$B$9:$C$19,2,FALSE),VLOOKUP(D6,'4. Unit costs'!$B$9:$C$19,2,FALSE),VLOOKUP(E6,'4. Unit costs'!$B$9:$C$19,2,FALSE))))</f>
        <v>0</v>
      </c>
    </row>
    <row r="7" spans="2:8" x14ac:dyDescent="0.35">
      <c r="B7" s="12"/>
      <c r="C7" s="20"/>
      <c r="D7" s="12"/>
      <c r="E7" s="12"/>
      <c r="F7" s="12"/>
      <c r="G7" s="12">
        <v>3</v>
      </c>
      <c r="H7" s="14">
        <f>G7*IF(D7=E7,(IF(F7="Yes",'4. Unit costs'!$C$22,0)),(IF(VLOOKUP(D7,'4. Unit costs'!$B$9:$C$19,2,FALSE)&gt;=VLOOKUP(E7,'4. Unit costs'!$B$9:$C$19,2,FALSE),VLOOKUP(D7,'4. Unit costs'!$B$9:$C$19,2,FALSE),VLOOKUP(E7,'4. Unit costs'!$B$9:$C$19,2,FALSE))))</f>
        <v>0</v>
      </c>
    </row>
    <row r="8" spans="2:8" x14ac:dyDescent="0.35">
      <c r="B8" s="12"/>
      <c r="C8" s="20"/>
      <c r="D8" s="12"/>
      <c r="E8" s="12"/>
      <c r="F8" s="12"/>
      <c r="G8" s="12">
        <v>3</v>
      </c>
      <c r="H8" s="14">
        <f>G8*IF(D8=E8,(IF(F8="Yes",'4. Unit costs'!$C$22,0)),(IF(VLOOKUP(D8,'4. Unit costs'!$B$9:$C$19,2,FALSE)&gt;=VLOOKUP(E8,'4. Unit costs'!$B$9:$C$19,2,FALSE),VLOOKUP(D8,'4. Unit costs'!$B$9:$C$19,2,FALSE),VLOOKUP(E8,'4. Unit costs'!$B$9:$C$19,2,FALSE))))</f>
        <v>0</v>
      </c>
    </row>
    <row r="9" spans="2:8" x14ac:dyDescent="0.35">
      <c r="B9" s="12"/>
      <c r="C9" s="20"/>
      <c r="D9" s="12"/>
      <c r="E9" s="12"/>
      <c r="F9" s="12"/>
      <c r="G9" s="12">
        <v>3</v>
      </c>
      <c r="H9" s="14">
        <f>G9*IF(D9=E9,(IF(F9="Yes",'4. Unit costs'!$C$22,0)),(IF(VLOOKUP(D9,'4. Unit costs'!$B$9:$C$19,2,FALSE)&gt;=VLOOKUP(E9,'4. Unit costs'!$B$9:$C$19,2,FALSE),VLOOKUP(D9,'4. Unit costs'!$B$9:$C$19,2,FALSE),VLOOKUP(E9,'4. Unit costs'!$B$9:$C$19,2,FALSE))))</f>
        <v>0</v>
      </c>
    </row>
    <row r="10" spans="2:8" x14ac:dyDescent="0.35">
      <c r="B10" s="12"/>
      <c r="C10" s="20"/>
      <c r="D10" s="12"/>
      <c r="E10" s="12"/>
      <c r="F10" s="12"/>
      <c r="G10" s="12"/>
      <c r="H10" s="14">
        <f>G10*IF(D10=E10,(IF(F10="Yes",'4. Unit costs'!$C$22,0)),(IF(VLOOKUP(D10,'4. Unit costs'!$B$9:$C$19,2,FALSE)&gt;=VLOOKUP(E10,'4. Unit costs'!$B$9:$C$19,2,FALSE),VLOOKUP(D10,'4. Unit costs'!$B$9:$C$19,2,FALSE),VLOOKUP(E10,'4. Unit costs'!$B$9:$C$19,2,FALSE))))</f>
        <v>0</v>
      </c>
    </row>
    <row r="11" spans="2:8" x14ac:dyDescent="0.35">
      <c r="B11" s="12"/>
      <c r="C11" s="20"/>
      <c r="D11" s="12"/>
      <c r="E11" s="12"/>
      <c r="F11" s="12"/>
      <c r="G11" s="12"/>
      <c r="H11" s="14">
        <f>G11*IF(D11=E11,(IF(F11="Yes",'4. Unit costs'!$C$22,0)),(IF(VLOOKUP(D11,'4. Unit costs'!$B$9:$C$19,2,FALSE)&gt;=VLOOKUP(E11,'4. Unit costs'!$B$9:$C$19,2,FALSE),VLOOKUP(D11,'4. Unit costs'!$B$9:$C$19,2,FALSE),VLOOKUP(E11,'4. Unit costs'!$B$9:$C$19,2,FALSE))))</f>
        <v>0</v>
      </c>
    </row>
    <row r="12" spans="2:8" x14ac:dyDescent="0.35">
      <c r="B12" s="12"/>
      <c r="C12" s="20"/>
      <c r="D12" s="12"/>
      <c r="E12" s="12"/>
      <c r="F12" s="12"/>
      <c r="G12" s="12"/>
      <c r="H12" s="14">
        <f>G12*IF(D12=E12,(IF(F12="Yes",'4. Unit costs'!$C$22,0)),(IF(VLOOKUP(D12,'4. Unit costs'!$B$9:$C$19,2,FALSE)&gt;=VLOOKUP(E12,'4. Unit costs'!$B$9:$C$19,2,FALSE),VLOOKUP(D12,'4. Unit costs'!$B$9:$C$19,2,FALSE),VLOOKUP(E12,'4. Unit costs'!$B$9:$C$19,2,FALSE))))</f>
        <v>0</v>
      </c>
    </row>
    <row r="13" spans="2:8" x14ac:dyDescent="0.35">
      <c r="B13" s="12"/>
      <c r="C13" s="20"/>
      <c r="D13" s="12"/>
      <c r="E13" s="12"/>
      <c r="F13" s="12"/>
      <c r="G13" s="12"/>
      <c r="H13" s="14">
        <f>G13*IF(D13=E13,(IF(F13="Yes",'4. Unit costs'!$C$22,0)),(IF(VLOOKUP(D13,'4. Unit costs'!$B$9:$C$19,2,FALSE)&gt;=VLOOKUP(E13,'4. Unit costs'!$B$9:$C$19,2,FALSE),VLOOKUP(D13,'4. Unit costs'!$B$9:$C$19,2,FALSE),VLOOKUP(E13,'4. Unit costs'!$B$9:$C$19,2,FALSE))))</f>
        <v>0</v>
      </c>
    </row>
    <row r="14" spans="2:8" x14ac:dyDescent="0.35">
      <c r="B14" s="12"/>
      <c r="C14" s="20"/>
      <c r="D14" s="12"/>
      <c r="E14" s="12"/>
      <c r="F14" s="12"/>
      <c r="G14" s="12"/>
      <c r="H14" s="14">
        <f>G14*IF(D14=E14,(IF(F14="Yes",'4. Unit costs'!$C$22,0)),(IF(VLOOKUP(D14,'4. Unit costs'!$B$9:$C$19,2,FALSE)&gt;=VLOOKUP(E14,'4. Unit costs'!$B$9:$C$19,2,FALSE),VLOOKUP(D14,'4. Unit costs'!$B$9:$C$19,2,FALSE),VLOOKUP(E14,'4. Unit costs'!$B$9:$C$19,2,FALSE))))</f>
        <v>0</v>
      </c>
    </row>
    <row r="15" spans="2:8" x14ac:dyDescent="0.35">
      <c r="B15" s="12"/>
      <c r="C15" s="20"/>
      <c r="D15" s="12"/>
      <c r="E15" s="12"/>
      <c r="F15" s="12"/>
      <c r="G15" s="12"/>
      <c r="H15" s="14">
        <f>G15*IF(D15=E15,(IF(F15="Yes",'4. Unit costs'!$C$22,0)),(IF(VLOOKUP(D15,'4. Unit costs'!$B$9:$C$19,2,FALSE)&gt;=VLOOKUP(E15,'4. Unit costs'!$B$9:$C$19,2,FALSE),VLOOKUP(D15,'4. Unit costs'!$B$9:$C$19,2,FALSE),VLOOKUP(E15,'4. Unit costs'!$B$9:$C$19,2,FALSE))))</f>
        <v>0</v>
      </c>
    </row>
    <row r="16" spans="2:8" x14ac:dyDescent="0.35">
      <c r="B16" s="12"/>
      <c r="C16" s="20"/>
      <c r="D16" s="12"/>
      <c r="E16" s="12"/>
      <c r="F16" s="12"/>
      <c r="G16" s="12"/>
      <c r="H16" s="14">
        <f>G16*IF(D16=E16,(IF(F16="Yes",'4. Unit costs'!$C$22,0)),(IF(VLOOKUP(D16,'4. Unit costs'!$B$9:$C$19,2,FALSE)&gt;=VLOOKUP(E16,'4. Unit costs'!$B$9:$C$19,2,FALSE),VLOOKUP(D16,'4. Unit costs'!$B$9:$C$19,2,FALSE),VLOOKUP(E16,'4. Unit costs'!$B$9:$C$19,2,FALSE))))</f>
        <v>0</v>
      </c>
    </row>
    <row r="17" spans="2:8" x14ac:dyDescent="0.35">
      <c r="B17" s="12"/>
      <c r="C17" s="20"/>
      <c r="D17" s="12"/>
      <c r="E17" s="12"/>
      <c r="F17" s="12"/>
      <c r="G17" s="12"/>
      <c r="H17" s="14">
        <f>G17*IF(D17=E17,(IF(F17="Yes",'4. Unit costs'!$C$22,0)),(IF(VLOOKUP(D17,'4. Unit costs'!$B$9:$C$19,2,FALSE)&gt;=VLOOKUP(E17,'4. Unit costs'!$B$9:$C$19,2,FALSE),VLOOKUP(D17,'4. Unit costs'!$B$9:$C$19,2,FALSE),VLOOKUP(E17,'4. Unit costs'!$B$9:$C$19,2,FALSE))))</f>
        <v>0</v>
      </c>
    </row>
    <row r="18" spans="2:8" x14ac:dyDescent="0.35">
      <c r="B18" s="12"/>
      <c r="C18" s="20"/>
      <c r="D18" s="12"/>
      <c r="E18" s="12"/>
      <c r="F18" s="12"/>
      <c r="G18" s="12"/>
      <c r="H18" s="14">
        <f>G18*IF(D18=E18,(IF(F18="Yes",'4. Unit costs'!$C$22,0)),(IF(VLOOKUP(D18,'4. Unit costs'!$B$9:$C$19,2,FALSE)&gt;=VLOOKUP(E18,'4. Unit costs'!$B$9:$C$19,2,FALSE),VLOOKUP(D18,'4. Unit costs'!$B$9:$C$19,2,FALSE),VLOOKUP(E18,'4. Unit costs'!$B$9:$C$19,2,FALSE))))</f>
        <v>0</v>
      </c>
    </row>
    <row r="19" spans="2:8" x14ac:dyDescent="0.35">
      <c r="B19" s="12"/>
      <c r="C19" s="20"/>
      <c r="D19" s="12"/>
      <c r="E19" s="12"/>
      <c r="F19" s="12"/>
      <c r="G19" s="12"/>
      <c r="H19" s="14">
        <f>G19*IF(D19=E19,(IF(F19="Yes",'4. Unit costs'!$C$22,0)),(IF(VLOOKUP(D19,'4. Unit costs'!$B$9:$C$19,2,FALSE)&gt;=VLOOKUP(E19,'4. Unit costs'!$B$9:$C$19,2,FALSE),VLOOKUP(D19,'4. Unit costs'!$B$9:$C$19,2,FALSE),VLOOKUP(E19,'4. Unit costs'!$B$9:$C$19,2,FALSE))))</f>
        <v>0</v>
      </c>
    </row>
    <row r="20" spans="2:8" x14ac:dyDescent="0.35">
      <c r="B20" s="12"/>
      <c r="C20" s="20"/>
      <c r="D20" s="12"/>
      <c r="E20" s="12"/>
      <c r="F20" s="12"/>
      <c r="G20" s="12"/>
      <c r="H20" s="14">
        <f>G20*IF(D20=E20,(IF(F20="Yes",'4. Unit costs'!$C$22,0)),(IF(VLOOKUP(D20,'4. Unit costs'!$B$9:$C$19,2,FALSE)&gt;=VLOOKUP(E20,'4. Unit costs'!$B$9:$C$19,2,FALSE),VLOOKUP(D20,'4. Unit costs'!$B$9:$C$19,2,FALSE),VLOOKUP(E20,'4. Unit costs'!$B$9:$C$19,2,FALSE))))</f>
        <v>0</v>
      </c>
    </row>
    <row r="21" spans="2:8" x14ac:dyDescent="0.35">
      <c r="B21" s="12"/>
      <c r="C21" s="20"/>
      <c r="D21" s="12"/>
      <c r="E21" s="12"/>
      <c r="F21" s="12"/>
      <c r="G21" s="12"/>
      <c r="H21" s="14">
        <f>G21*IF(D21=E21,(IF(F21="Yes",'4. Unit costs'!$C$22,0)),(IF(VLOOKUP(D21,'4. Unit costs'!$B$9:$C$19,2,FALSE)&gt;=VLOOKUP(E21,'4. Unit costs'!$B$9:$C$19,2,FALSE),VLOOKUP(D21,'4. Unit costs'!$B$9:$C$19,2,FALSE),VLOOKUP(E21,'4. Unit costs'!$B$9:$C$19,2,FALSE))))</f>
        <v>0</v>
      </c>
    </row>
    <row r="22" spans="2:8" x14ac:dyDescent="0.35">
      <c r="B22" s="12"/>
      <c r="C22" s="20"/>
      <c r="D22" s="12"/>
      <c r="E22" s="12"/>
      <c r="F22" s="12"/>
      <c r="G22" s="12"/>
      <c r="H22" s="14">
        <f>G22*IF(D22=E22,(IF(F22="Yes",'4. Unit costs'!$C$22,0)),(IF(VLOOKUP(D22,'4. Unit costs'!$B$9:$C$19,2,FALSE)&gt;=VLOOKUP(E22,'4. Unit costs'!$B$9:$C$19,2,FALSE),VLOOKUP(D22,'4. Unit costs'!$B$9:$C$19,2,FALSE),VLOOKUP(E22,'4. Unit costs'!$B$9:$C$19,2,FALSE))))</f>
        <v>0</v>
      </c>
    </row>
    <row r="23" spans="2:8" x14ac:dyDescent="0.35">
      <c r="B23" s="12"/>
      <c r="C23" s="20"/>
      <c r="D23" s="12"/>
      <c r="E23" s="12"/>
      <c r="F23" s="12"/>
      <c r="G23" s="12"/>
      <c r="H23" s="14">
        <f>G23*IF(D23=E23,(IF(F23="Yes",'4. Unit costs'!$C$22,0)),(IF(VLOOKUP(D23,'4. Unit costs'!$B$9:$C$19,2,FALSE)&gt;=VLOOKUP(E23,'4. Unit costs'!$B$9:$C$19,2,FALSE),VLOOKUP(D23,'4. Unit costs'!$B$9:$C$19,2,FALSE),VLOOKUP(E23,'4. Unit costs'!$B$9:$C$19,2,FALSE))))</f>
        <v>0</v>
      </c>
    </row>
    <row r="24" spans="2:8" x14ac:dyDescent="0.35">
      <c r="B24" s="12"/>
      <c r="C24" s="20"/>
      <c r="D24" s="12"/>
      <c r="E24" s="12"/>
      <c r="F24" s="12"/>
      <c r="G24" s="12"/>
      <c r="H24" s="14">
        <f>G24*IF(D24=E24,(IF(F24="Yes",'4. Unit costs'!$C$22,0)),(IF(VLOOKUP(D24,'4. Unit costs'!$B$9:$C$19,2,FALSE)&gt;=VLOOKUP(E24,'4. Unit costs'!$B$9:$C$19,2,FALSE),VLOOKUP(D24,'4. Unit costs'!$B$9:$C$19,2,FALSE),VLOOKUP(E24,'4. Unit costs'!$B$9:$C$19,2,FALSE))))</f>
        <v>0</v>
      </c>
    </row>
    <row r="25" spans="2:8" x14ac:dyDescent="0.35">
      <c r="B25" s="12"/>
      <c r="C25" s="20"/>
      <c r="D25" s="12"/>
      <c r="E25" s="12"/>
      <c r="F25" s="12"/>
      <c r="G25" s="12"/>
      <c r="H25" s="14">
        <f>G25*IF(D25=E25,(IF(F25="Yes",'4. Unit costs'!$C$22,0)),(IF(VLOOKUP(D25,'4. Unit costs'!$B$9:$C$19,2,FALSE)&gt;=VLOOKUP(E25,'4. Unit costs'!$B$9:$C$19,2,FALSE),VLOOKUP(D25,'4. Unit costs'!$B$9:$C$19,2,FALSE),VLOOKUP(E25,'4. Unit costs'!$B$9:$C$19,2,FALSE))))</f>
        <v>0</v>
      </c>
    </row>
    <row r="26" spans="2:8" x14ac:dyDescent="0.35">
      <c r="B26" s="12"/>
      <c r="C26" s="20"/>
      <c r="D26" s="12"/>
      <c r="E26" s="12"/>
      <c r="F26" s="12"/>
      <c r="G26" s="12"/>
      <c r="H26" s="14">
        <f>G26*IF(D26=E26,(IF(F26="Yes",'4. Unit costs'!$C$22,0)),(IF(VLOOKUP(D26,'4. Unit costs'!$B$9:$C$19,2,FALSE)&gt;=VLOOKUP(E26,'4. Unit costs'!$B$9:$C$19,2,FALSE),VLOOKUP(D26,'4. Unit costs'!$B$9:$C$19,2,FALSE),VLOOKUP(E26,'4. Unit costs'!$B$9:$C$19,2,FALSE))))</f>
        <v>0</v>
      </c>
    </row>
    <row r="27" spans="2:8" x14ac:dyDescent="0.35">
      <c r="B27" s="12"/>
      <c r="C27" s="20"/>
      <c r="D27" s="12"/>
      <c r="E27" s="12"/>
      <c r="F27" s="12"/>
      <c r="G27" s="12"/>
      <c r="H27" s="14">
        <f>G27*IF(D27=E27,(IF(F27="Yes",'4. Unit costs'!$C$22,0)),(IF(VLOOKUP(D27,'4. Unit costs'!$B$9:$C$19,2,FALSE)&gt;=VLOOKUP(E27,'4. Unit costs'!$B$9:$C$19,2,FALSE),VLOOKUP(D27,'4. Unit costs'!$B$9:$C$19,2,FALSE),VLOOKUP(E27,'4. Unit costs'!$B$9:$C$19,2,FALSE))))</f>
        <v>0</v>
      </c>
    </row>
    <row r="28" spans="2:8" x14ac:dyDescent="0.35">
      <c r="B28" s="12"/>
      <c r="C28" s="20"/>
      <c r="D28" s="12"/>
      <c r="E28" s="12"/>
      <c r="F28" s="12"/>
      <c r="G28" s="12"/>
      <c r="H28" s="14">
        <f>G28*IF(D28=E28,(IF(F28="Yes",'4. Unit costs'!$C$22,0)),(IF(VLOOKUP(D28,'4. Unit costs'!$B$9:$C$19,2,FALSE)&gt;=VLOOKUP(E28,'4. Unit costs'!$B$9:$C$19,2,FALSE),VLOOKUP(D28,'4. Unit costs'!$B$9:$C$19,2,FALSE),VLOOKUP(E28,'4. Unit costs'!$B$9:$C$19,2,FALSE))))</f>
        <v>0</v>
      </c>
    </row>
    <row r="29" spans="2:8" x14ac:dyDescent="0.35">
      <c r="B29" s="12"/>
      <c r="C29" s="20"/>
      <c r="D29" s="12"/>
      <c r="E29" s="12"/>
      <c r="F29" s="12"/>
      <c r="G29" s="12"/>
      <c r="H29" s="14">
        <f>G29*IF(D29=E29,(IF(F29="Yes",'4. Unit costs'!$C$22,0)),(IF(VLOOKUP(D29,'4. Unit costs'!$B$9:$C$19,2,FALSE)&gt;=VLOOKUP(E29,'4. Unit costs'!$B$9:$C$19,2,FALSE),VLOOKUP(D29,'4. Unit costs'!$B$9:$C$19,2,FALSE),VLOOKUP(E29,'4. Unit costs'!$B$9:$C$19,2,FALSE))))</f>
        <v>0</v>
      </c>
    </row>
    <row r="30" spans="2:8" x14ac:dyDescent="0.35">
      <c r="B30" s="12"/>
      <c r="C30" s="20"/>
      <c r="D30" s="12"/>
      <c r="E30" s="12"/>
      <c r="F30" s="12"/>
      <c r="G30" s="12"/>
      <c r="H30" s="14">
        <f>G30*IF(D30=E30,(IF(F30="Yes",'4. Unit costs'!$C$22,0)),(IF(VLOOKUP(D30,'4. Unit costs'!$B$9:$C$19,2,FALSE)&gt;=VLOOKUP(E30,'4. Unit costs'!$B$9:$C$19,2,FALSE),VLOOKUP(D30,'4. Unit costs'!$B$9:$C$19,2,FALSE),VLOOKUP(E30,'4. Unit costs'!$B$9:$C$19,2,FALSE))))</f>
        <v>0</v>
      </c>
    </row>
    <row r="31" spans="2:8" x14ac:dyDescent="0.35">
      <c r="B31" s="12"/>
      <c r="C31" s="20"/>
      <c r="D31" s="12"/>
      <c r="E31" s="12"/>
      <c r="F31" s="12"/>
      <c r="G31" s="12"/>
      <c r="H31" s="14">
        <f>G31*IF(D31=E31,(IF(F31="Yes",'4. Unit costs'!$C$22,0)),(IF(VLOOKUP(D31,'4. Unit costs'!$B$9:$C$19,2,FALSE)&gt;=VLOOKUP(E31,'4. Unit costs'!$B$9:$C$19,2,FALSE),VLOOKUP(D31,'4. Unit costs'!$B$9:$C$19,2,FALSE),VLOOKUP(E31,'4. Unit costs'!$B$9:$C$19,2,FALSE))))</f>
        <v>0</v>
      </c>
    </row>
    <row r="32" spans="2:8" x14ac:dyDescent="0.35">
      <c r="B32" s="12"/>
      <c r="C32" s="20"/>
      <c r="D32" s="12"/>
      <c r="E32" s="12"/>
      <c r="F32" s="12"/>
      <c r="G32" s="12"/>
      <c r="H32" s="14">
        <f>G32*IF(D32=E32,(IF(F32="Yes",'4. Unit costs'!$C$22,0)),(IF(VLOOKUP(D32,'4. Unit costs'!$B$9:$C$19,2,FALSE)&gt;=VLOOKUP(E32,'4. Unit costs'!$B$9:$C$19,2,FALSE),VLOOKUP(D32,'4. Unit costs'!$B$9:$C$19,2,FALSE),VLOOKUP(E32,'4. Unit costs'!$B$9:$C$19,2,FALSE))))</f>
        <v>0</v>
      </c>
    </row>
    <row r="33" spans="2:8" x14ac:dyDescent="0.35">
      <c r="B33" s="12"/>
      <c r="C33" s="20"/>
      <c r="D33" s="12"/>
      <c r="E33" s="12"/>
      <c r="F33" s="12"/>
      <c r="G33" s="12"/>
      <c r="H33" s="14">
        <f>G33*IF(D33=E33,(IF(F33="Yes",'4. Unit costs'!$C$22,0)),(IF(VLOOKUP(D33,'4. Unit costs'!$B$9:$C$19,2,FALSE)&gt;=VLOOKUP(E33,'4. Unit costs'!$B$9:$C$19,2,FALSE),VLOOKUP(D33,'4. Unit costs'!$B$9:$C$19,2,FALSE),VLOOKUP(E33,'4. Unit costs'!$B$9:$C$19,2,FALSE))))</f>
        <v>0</v>
      </c>
    </row>
    <row r="34" spans="2:8" x14ac:dyDescent="0.35">
      <c r="B34" s="12"/>
      <c r="C34" s="20"/>
      <c r="D34" s="12"/>
      <c r="E34" s="12"/>
      <c r="F34" s="12"/>
      <c r="G34" s="12"/>
      <c r="H34" s="14">
        <f>G34*IF(D34=E34,(IF(F34="Yes",'4. Unit costs'!$C$22,0)),(IF(VLOOKUP(D34,'4. Unit costs'!$B$9:$C$19,2,FALSE)&gt;=VLOOKUP(E34,'4. Unit costs'!$B$9:$C$19,2,FALSE),VLOOKUP(D34,'4. Unit costs'!$B$9:$C$19,2,FALSE),VLOOKUP(E34,'4. Unit costs'!$B$9:$C$19,2,FALSE))))</f>
        <v>0</v>
      </c>
    </row>
    <row r="35" spans="2:8" x14ac:dyDescent="0.35">
      <c r="B35" s="12"/>
      <c r="C35" s="20"/>
      <c r="D35" s="12"/>
      <c r="E35" s="12"/>
      <c r="F35" s="12"/>
      <c r="G35" s="12"/>
      <c r="H35" s="14">
        <f>G35*IF(D35=E35,(IF(F35="Yes",'4. Unit costs'!$C$22,0)),(IF(VLOOKUP(D35,'4. Unit costs'!$B$9:$C$19,2,FALSE)&gt;=VLOOKUP(E35,'4. Unit costs'!$B$9:$C$19,2,FALSE),VLOOKUP(D35,'4. Unit costs'!$B$9:$C$19,2,FALSE),VLOOKUP(E35,'4. Unit costs'!$B$9:$C$19,2,FALSE))))</f>
        <v>0</v>
      </c>
    </row>
    <row r="36" spans="2:8" x14ac:dyDescent="0.35">
      <c r="B36" s="12"/>
      <c r="C36" s="20"/>
      <c r="D36" s="12"/>
      <c r="E36" s="12"/>
      <c r="F36" s="12"/>
      <c r="G36" s="12"/>
      <c r="H36" s="14">
        <f>G36*IF(D36=E36,(IF(F36="Yes",'4. Unit costs'!$C$22,0)),(IF(VLOOKUP(D36,'4. Unit costs'!$B$9:$C$19,2,FALSE)&gt;=VLOOKUP(E36,'4. Unit costs'!$B$9:$C$19,2,FALSE),VLOOKUP(D36,'4. Unit costs'!$B$9:$C$19,2,FALSE),VLOOKUP(E36,'4. Unit costs'!$B$9:$C$19,2,FALSE))))</f>
        <v>0</v>
      </c>
    </row>
    <row r="37" spans="2:8" x14ac:dyDescent="0.35">
      <c r="B37" s="12"/>
      <c r="C37" s="20"/>
      <c r="D37" s="12"/>
      <c r="E37" s="12"/>
      <c r="F37" s="12"/>
      <c r="G37" s="12"/>
      <c r="H37" s="14">
        <f>G37*IF(D37=E37,(IF(F37="Yes",'4. Unit costs'!$C$22,0)),(IF(VLOOKUP(D37,'4. Unit costs'!$B$9:$C$19,2,FALSE)&gt;=VLOOKUP(E37,'4. Unit costs'!$B$9:$C$19,2,FALSE),VLOOKUP(D37,'4. Unit costs'!$B$9:$C$19,2,FALSE),VLOOKUP(E37,'4. Unit costs'!$B$9:$C$19,2,FALSE))))</f>
        <v>0</v>
      </c>
    </row>
    <row r="38" spans="2:8" x14ac:dyDescent="0.35">
      <c r="B38" s="12"/>
      <c r="C38" s="20"/>
      <c r="D38" s="12"/>
      <c r="E38" s="12"/>
      <c r="F38" s="12"/>
      <c r="G38" s="12"/>
      <c r="H38" s="14">
        <f>G38*IF(D38=E38,(IF(F38="Yes",'4. Unit costs'!$C$22,0)),(IF(VLOOKUP(D38,'4. Unit costs'!$B$9:$C$19,2,FALSE)&gt;=VLOOKUP(E38,'4. Unit costs'!$B$9:$C$19,2,FALSE),VLOOKUP(D38,'4. Unit costs'!$B$9:$C$19,2,FALSE),VLOOKUP(E38,'4. Unit costs'!$B$9:$C$19,2,FALSE))))</f>
        <v>0</v>
      </c>
    </row>
    <row r="39" spans="2:8" x14ac:dyDescent="0.35">
      <c r="B39" s="12"/>
      <c r="C39" s="20"/>
      <c r="D39" s="12"/>
      <c r="E39" s="12"/>
      <c r="F39" s="12"/>
      <c r="G39" s="12"/>
      <c r="H39" s="14">
        <f>G39*IF(D39=E39,(IF(F39="Yes",'4. Unit costs'!$C$22,0)),(IF(VLOOKUP(D39,'4. Unit costs'!$B$9:$C$19,2,FALSE)&gt;=VLOOKUP(E39,'4. Unit costs'!$B$9:$C$19,2,FALSE),VLOOKUP(D39,'4. Unit costs'!$B$9:$C$19,2,FALSE),VLOOKUP(E39,'4. Unit costs'!$B$9:$C$19,2,FALSE))))</f>
        <v>0</v>
      </c>
    </row>
    <row r="40" spans="2:8" x14ac:dyDescent="0.35">
      <c r="B40" s="12"/>
      <c r="C40" s="20"/>
      <c r="D40" s="12"/>
      <c r="E40" s="12"/>
      <c r="F40" s="12"/>
      <c r="G40" s="12"/>
      <c r="H40" s="14">
        <f>G40*IF(D40=E40,(IF(F40="Yes",'4. Unit costs'!$C$22,0)),(IF(VLOOKUP(D40,'4. Unit costs'!$B$9:$C$19,2,FALSE)&gt;=VLOOKUP(E40,'4. Unit costs'!$B$9:$C$19,2,FALSE),VLOOKUP(D40,'4. Unit costs'!$B$9:$C$19,2,FALSE),VLOOKUP(E40,'4. Unit costs'!$B$9:$C$19,2,FALSE))))</f>
        <v>0</v>
      </c>
    </row>
    <row r="41" spans="2:8" x14ac:dyDescent="0.35">
      <c r="B41" s="12"/>
      <c r="C41" s="20"/>
      <c r="D41" s="12"/>
      <c r="E41" s="12"/>
      <c r="F41" s="12"/>
      <c r="G41" s="12"/>
      <c r="H41" s="14">
        <f>G41*IF(D41=E41,(IF(F41="Yes",'4. Unit costs'!$C$22,0)),(IF(VLOOKUP(D41,'4. Unit costs'!$B$9:$C$19,2,FALSE)&gt;=VLOOKUP(E41,'4. Unit costs'!$B$9:$C$19,2,FALSE),VLOOKUP(D41,'4. Unit costs'!$B$9:$C$19,2,FALSE),VLOOKUP(E41,'4. Unit costs'!$B$9:$C$19,2,FALSE))))</f>
        <v>0</v>
      </c>
    </row>
    <row r="42" spans="2:8" x14ac:dyDescent="0.35">
      <c r="B42" s="12"/>
      <c r="C42" s="20"/>
      <c r="D42" s="12"/>
      <c r="E42" s="12"/>
      <c r="F42" s="12"/>
      <c r="G42" s="12"/>
      <c r="H42" s="14">
        <f>G42*IF(D42=E42,(IF(F42="Yes",'4. Unit costs'!$C$22,0)),(IF(VLOOKUP(D42,'4. Unit costs'!$B$9:$C$19,2,FALSE)&gt;=VLOOKUP(E42,'4. Unit costs'!$B$9:$C$19,2,FALSE),VLOOKUP(D42,'4. Unit costs'!$B$9:$C$19,2,FALSE),VLOOKUP(E42,'4. Unit costs'!$B$9:$C$19,2,FALSE))))</f>
        <v>0</v>
      </c>
    </row>
    <row r="43" spans="2:8" x14ac:dyDescent="0.35">
      <c r="B43" s="12"/>
      <c r="C43" s="20"/>
      <c r="D43" s="12"/>
      <c r="E43" s="12"/>
      <c r="F43" s="12"/>
      <c r="G43" s="12"/>
      <c r="H43" s="14">
        <f>G43*IF(D43=E43,(IF(F43="Yes",'4. Unit costs'!$C$22,0)),(IF(VLOOKUP(D43,'4. Unit costs'!$B$9:$C$19,2,FALSE)&gt;=VLOOKUP(E43,'4. Unit costs'!$B$9:$C$19,2,FALSE),VLOOKUP(D43,'4. Unit costs'!$B$9:$C$19,2,FALSE),VLOOKUP(E43,'4. Unit costs'!$B$9:$C$19,2,FALSE))))</f>
        <v>0</v>
      </c>
    </row>
    <row r="44" spans="2:8" x14ac:dyDescent="0.35">
      <c r="B44" s="12"/>
      <c r="C44" s="20"/>
      <c r="D44" s="12"/>
      <c r="E44" s="12"/>
      <c r="F44" s="12"/>
      <c r="G44" s="12"/>
      <c r="H44" s="14">
        <f>G44*IF(D44=E44,(IF(F44="Yes",'4. Unit costs'!$C$22,0)),(IF(VLOOKUP(D44,'4. Unit costs'!$B$9:$C$19,2,FALSE)&gt;=VLOOKUP(E44,'4. Unit costs'!$B$9:$C$19,2,FALSE),VLOOKUP(D44,'4. Unit costs'!$B$9:$C$19,2,FALSE),VLOOKUP(E44,'4. Unit costs'!$B$9:$C$19,2,FALSE))))</f>
        <v>0</v>
      </c>
    </row>
    <row r="45" spans="2:8" x14ac:dyDescent="0.35">
      <c r="B45" s="12"/>
      <c r="C45" s="20"/>
      <c r="D45" s="12"/>
      <c r="E45" s="12"/>
      <c r="F45" s="12"/>
      <c r="G45" s="12"/>
      <c r="H45" s="14">
        <f>G45*IF(D45=E45,(IF(F45="Yes",'4. Unit costs'!$C$22,0)),(IF(VLOOKUP(D45,'4. Unit costs'!$B$9:$C$19,2,FALSE)&gt;=VLOOKUP(E45,'4. Unit costs'!$B$9:$C$19,2,FALSE),VLOOKUP(D45,'4. Unit costs'!$B$9:$C$19,2,FALSE),VLOOKUP(E45,'4. Unit costs'!$B$9:$C$19,2,FALSE))))</f>
        <v>0</v>
      </c>
    </row>
    <row r="46" spans="2:8" x14ac:dyDescent="0.35">
      <c r="B46" s="12"/>
      <c r="C46" s="20"/>
      <c r="D46" s="12"/>
      <c r="E46" s="12"/>
      <c r="F46" s="12"/>
      <c r="G46" s="12"/>
      <c r="H46" s="14">
        <f>G46*IF(D46=E46,(IF(F46="Yes",'4. Unit costs'!$C$22,0)),(IF(VLOOKUP(D46,'4. Unit costs'!$B$9:$C$19,2,FALSE)&gt;=VLOOKUP(E46,'4. Unit costs'!$B$9:$C$19,2,FALSE),VLOOKUP(D46,'4. Unit costs'!$B$9:$C$19,2,FALSE),VLOOKUP(E46,'4. Unit costs'!$B$9:$C$19,2,FALSE))))</f>
        <v>0</v>
      </c>
    </row>
    <row r="47" spans="2:8" x14ac:dyDescent="0.35">
      <c r="B47" s="12"/>
      <c r="C47" s="20"/>
      <c r="D47" s="12"/>
      <c r="E47" s="12"/>
      <c r="F47" s="12"/>
      <c r="G47" s="12"/>
      <c r="H47" s="14">
        <f>G47*IF(D47=E47,(IF(F47="Yes",'4. Unit costs'!$C$22,0)),(IF(VLOOKUP(D47,'4. Unit costs'!$B$9:$C$19,2,FALSE)&gt;=VLOOKUP(E47,'4. Unit costs'!$B$9:$C$19,2,FALSE),VLOOKUP(D47,'4. Unit costs'!$B$9:$C$19,2,FALSE),VLOOKUP(E47,'4. Unit costs'!$B$9:$C$19,2,FALSE))))</f>
        <v>0</v>
      </c>
    </row>
    <row r="48" spans="2:8" x14ac:dyDescent="0.35">
      <c r="B48" s="12"/>
      <c r="C48" s="20"/>
      <c r="D48" s="12"/>
      <c r="E48" s="12"/>
      <c r="F48" s="12"/>
      <c r="G48" s="12"/>
      <c r="H48" s="14">
        <f>G48*IF(D48=E48,(IF(F48="Yes",'4. Unit costs'!$C$22,0)),(IF(VLOOKUP(D48,'4. Unit costs'!$B$9:$C$19,2,FALSE)&gt;=VLOOKUP(E48,'4. Unit costs'!$B$9:$C$19,2,FALSE),VLOOKUP(D48,'4. Unit costs'!$B$9:$C$19,2,FALSE),VLOOKUP(E48,'4. Unit costs'!$B$9:$C$19,2,FALSE))))</f>
        <v>0</v>
      </c>
    </row>
    <row r="49" spans="2:8" x14ac:dyDescent="0.35">
      <c r="B49" s="12"/>
      <c r="C49" s="20"/>
      <c r="D49" s="12"/>
      <c r="E49" s="12"/>
      <c r="F49" s="12"/>
      <c r="G49" s="12"/>
      <c r="H49" s="14">
        <f>G49*IF(D49=E49,(IF(F49="Yes",'4. Unit costs'!$C$22,0)),(IF(VLOOKUP(D49,'4. Unit costs'!$B$9:$C$19,2,FALSE)&gt;=VLOOKUP(E49,'4. Unit costs'!$B$9:$C$19,2,FALSE),VLOOKUP(D49,'4. Unit costs'!$B$9:$C$19,2,FALSE),VLOOKUP(E49,'4. Unit costs'!$B$9:$C$19,2,FALSE))))</f>
        <v>0</v>
      </c>
    </row>
    <row r="50" spans="2:8" x14ac:dyDescent="0.35">
      <c r="B50" s="12"/>
      <c r="C50" s="20"/>
      <c r="D50" s="12"/>
      <c r="E50" s="12"/>
      <c r="F50" s="12"/>
      <c r="G50" s="12"/>
      <c r="H50" s="14">
        <f>G50*IF(D50=E50,(IF(F50="Yes",'4. Unit costs'!$C$22,0)),(IF(VLOOKUP(D50,'4. Unit costs'!$B$9:$C$19,2,FALSE)&gt;=VLOOKUP(E50,'4. Unit costs'!$B$9:$C$19,2,FALSE),VLOOKUP(D50,'4. Unit costs'!$B$9:$C$19,2,FALSE),VLOOKUP(E50,'4. Unit costs'!$B$9:$C$19,2,FALSE))))</f>
        <v>0</v>
      </c>
    </row>
    <row r="51" spans="2:8" x14ac:dyDescent="0.35">
      <c r="B51" s="12"/>
      <c r="C51" s="20"/>
      <c r="D51" s="12"/>
      <c r="E51" s="12"/>
      <c r="F51" s="12"/>
      <c r="G51" s="12"/>
      <c r="H51" s="14">
        <f>G51*IF(D51=E51,(IF(F51="Yes",'4. Unit costs'!$C$22,0)),(IF(VLOOKUP(D51,'4. Unit costs'!$B$9:$C$19,2,FALSE)&gt;=VLOOKUP(E51,'4. Unit costs'!$B$9:$C$19,2,FALSE),VLOOKUP(D51,'4. Unit costs'!$B$9:$C$19,2,FALSE),VLOOKUP(E51,'4. Unit costs'!$B$9:$C$19,2,FALSE))))</f>
        <v>0</v>
      </c>
    </row>
    <row r="52" spans="2:8" x14ac:dyDescent="0.35">
      <c r="B52" s="12"/>
      <c r="C52" s="20"/>
      <c r="D52" s="12"/>
      <c r="E52" s="12"/>
      <c r="F52" s="12"/>
      <c r="G52" s="12"/>
      <c r="H52" s="14">
        <f>G52*IF(D52=E52,(IF(F52="Yes",'4. Unit costs'!$C$22,0)),(IF(VLOOKUP(D52,'4. Unit costs'!$B$9:$C$19,2,FALSE)&gt;=VLOOKUP(E52,'4. Unit costs'!$B$9:$C$19,2,FALSE),VLOOKUP(D52,'4. Unit costs'!$B$9:$C$19,2,FALSE),VLOOKUP(E52,'4. Unit costs'!$B$9:$C$19,2,FALSE))))</f>
        <v>0</v>
      </c>
    </row>
    <row r="53" spans="2:8" ht="15" thickBot="1" x14ac:dyDescent="0.4">
      <c r="B53" s="13"/>
      <c r="C53" s="21"/>
      <c r="D53" s="13"/>
      <c r="E53" s="13"/>
      <c r="F53" s="13"/>
      <c r="G53" s="13"/>
      <c r="H53" s="15">
        <f>G53*IF(D53=E53,(IF(F53="Yes",'4. Unit costs'!$C$22,0)),(IF(VLOOKUP(D53,'4. Unit costs'!$B$9:$C$19,2,FALSE)&gt;=VLOOKUP(E53,'4. Unit costs'!$B$9:$C$19,2,FALSE),VLOOKUP(D53,'4. Unit costs'!$B$9:$C$19,2,FALSE),VLOOKUP(E53,'4. Unit costs'!$B$9:$C$19,2,FALSE))))</f>
        <v>0</v>
      </c>
    </row>
    <row r="54" spans="2:8" x14ac:dyDescent="0.35">
      <c r="B54" s="27"/>
      <c r="C54" s="27"/>
      <c r="D54" s="27"/>
      <c r="E54" s="27"/>
      <c r="F54" s="27"/>
      <c r="G54" s="27"/>
      <c r="H54" s="27"/>
    </row>
  </sheetData>
  <protectedRanges>
    <protectedRange sqref="B4:G53" name="Område2"/>
  </protectedRanges>
  <conditionalFormatting sqref="F4:F53">
    <cfRule type="expression" dxfId="1" priority="1">
      <formula>AND(D4=E4,D4&lt;&gt;"",E4&lt;&gt;"")</formula>
    </cfRule>
    <cfRule type="expression" dxfId="0" priority="2">
      <formula>D4&lt;&gt;E4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B3A7D2C-5A1C-4404-A9E3-91387ED3F0FA}">
          <x14:formula1>
            <xm:f>'4. Unit costs'!$B$26:$B$29</xm:f>
          </x14:formula1>
          <xm:sqref>B4:B53</xm:sqref>
        </x14:dataValidation>
        <x14:dataValidation type="list" allowBlank="1" showInputMessage="1" showErrorMessage="1" xr:uid="{51AF0DCF-8325-42B8-85C4-C043DD3534FC}">
          <x14:formula1>
            <xm:f>'4. Unit costs'!$B$22:$B$23</xm:f>
          </x14:formula1>
          <xm:sqref>F4:F53</xm:sqref>
        </x14:dataValidation>
        <x14:dataValidation type="list" allowBlank="1" showInputMessage="1" showErrorMessage="1" xr:uid="{130AFEED-CE11-42D5-B051-D281CEF1987B}">
          <x14:formula1>
            <xm:f>'4. Unit costs'!$B$9:$B$19</xm:f>
          </x14:formula1>
          <xm:sqref>D4:E53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8"/>
  <sheetViews>
    <sheetView showGridLines="0" workbookViewId="0"/>
  </sheetViews>
  <sheetFormatPr defaultRowHeight="14.5" x14ac:dyDescent="0.35"/>
  <cols>
    <col min="1" max="1" width="6.54296875" customWidth="1"/>
    <col min="2" max="2" width="69.81640625" customWidth="1"/>
    <col min="3" max="3" width="25.7265625" customWidth="1"/>
  </cols>
  <sheetData>
    <row r="2" spans="2:3" ht="18.5" x14ac:dyDescent="0.45">
      <c r="B2" s="4" t="s">
        <v>56</v>
      </c>
    </row>
    <row r="3" spans="2:3" s="27" customFormat="1" ht="12" x14ac:dyDescent="0.3">
      <c r="B3" s="32" t="s">
        <v>66</v>
      </c>
    </row>
    <row r="4" spans="2:3" s="27" customFormat="1" ht="12.5" thickBot="1" x14ac:dyDescent="0.35"/>
    <row r="5" spans="2:3" x14ac:dyDescent="0.35">
      <c r="B5" s="9" t="s">
        <v>62</v>
      </c>
      <c r="C5" s="31" t="s">
        <v>25</v>
      </c>
    </row>
    <row r="6" spans="2:3" x14ac:dyDescent="0.35">
      <c r="B6" t="s">
        <v>5</v>
      </c>
      <c r="C6" s="16">
        <f>SUM('1. Partner list'!C29:C49)</f>
        <v>0</v>
      </c>
    </row>
    <row r="7" spans="2:3" x14ac:dyDescent="0.35">
      <c r="B7" t="s">
        <v>55</v>
      </c>
      <c r="C7" s="16">
        <f>SUM('2. Transnational meetings'!H4:H53)</f>
        <v>0</v>
      </c>
    </row>
    <row r="8" spans="2:3" ht="15" thickBot="1" x14ac:dyDescent="0.4">
      <c r="B8" s="5" t="s">
        <v>30</v>
      </c>
      <c r="C8" s="17">
        <f>SUM(C6:C7)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31"/>
  <sheetViews>
    <sheetView showGridLines="0" topLeftCell="A12" workbookViewId="0"/>
  </sheetViews>
  <sheetFormatPr defaultRowHeight="14.5" x14ac:dyDescent="0.35"/>
  <cols>
    <col min="1" max="1" width="5.7265625" customWidth="1"/>
    <col min="2" max="3" width="25.7265625" customWidth="1"/>
    <col min="4" max="4" width="38" customWidth="1"/>
  </cols>
  <sheetData>
    <row r="2" spans="2:4" ht="18.5" x14ac:dyDescent="0.45">
      <c r="B2" s="4" t="s">
        <v>57</v>
      </c>
      <c r="C2" s="1"/>
      <c r="D2" s="1"/>
    </row>
    <row r="3" spans="2:4" ht="15" thickBot="1" x14ac:dyDescent="0.4"/>
    <row r="4" spans="2:4" x14ac:dyDescent="0.35">
      <c r="B4" s="9" t="s">
        <v>5</v>
      </c>
      <c r="C4" s="10"/>
    </row>
    <row r="5" spans="2:4" x14ac:dyDescent="0.35">
      <c r="B5" s="2" t="s">
        <v>63</v>
      </c>
      <c r="C5" s="3">
        <v>3000</v>
      </c>
    </row>
    <row r="6" spans="2:4" ht="15" thickBot="1" x14ac:dyDescent="0.4">
      <c r="B6" s="7" t="s">
        <v>64</v>
      </c>
      <c r="C6" s="8">
        <v>1000</v>
      </c>
    </row>
    <row r="7" spans="2:4" ht="15" thickBot="1" x14ac:dyDescent="0.4"/>
    <row r="8" spans="2:4" x14ac:dyDescent="0.35">
      <c r="B8" s="9" t="s">
        <v>23</v>
      </c>
      <c r="C8" s="9" t="s">
        <v>26</v>
      </c>
    </row>
    <row r="9" spans="2:4" x14ac:dyDescent="0.35">
      <c r="B9" t="s">
        <v>9</v>
      </c>
      <c r="C9" s="16">
        <v>630</v>
      </c>
    </row>
    <row r="10" spans="2:4" x14ac:dyDescent="0.35">
      <c r="B10" t="s">
        <v>10</v>
      </c>
      <c r="C10" s="16">
        <v>630</v>
      </c>
    </row>
    <row r="11" spans="2:4" x14ac:dyDescent="0.35">
      <c r="B11" t="s">
        <v>11</v>
      </c>
      <c r="C11" s="16">
        <v>630</v>
      </c>
    </row>
    <row r="12" spans="2:4" x14ac:dyDescent="0.35">
      <c r="B12" t="s">
        <v>12</v>
      </c>
      <c r="C12" s="16">
        <v>630</v>
      </c>
    </row>
    <row r="13" spans="2:4" x14ac:dyDescent="0.35">
      <c r="B13" t="s">
        <v>13</v>
      </c>
      <c r="C13" s="16">
        <v>630</v>
      </c>
    </row>
    <row r="14" spans="2:4" x14ac:dyDescent="0.35">
      <c r="B14" t="s">
        <v>14</v>
      </c>
      <c r="C14" s="16">
        <v>630</v>
      </c>
    </row>
    <row r="15" spans="2:4" x14ac:dyDescent="0.35">
      <c r="B15" t="s">
        <v>15</v>
      </c>
      <c r="C15" s="16">
        <v>630</v>
      </c>
    </row>
    <row r="16" spans="2:4" x14ac:dyDescent="0.35">
      <c r="B16" t="s">
        <v>16</v>
      </c>
      <c r="C16" s="16">
        <v>630</v>
      </c>
    </row>
    <row r="17" spans="2:4" x14ac:dyDescent="0.35">
      <c r="B17" t="s">
        <v>17</v>
      </c>
      <c r="C17" s="16">
        <v>1600</v>
      </c>
    </row>
    <row r="18" spans="2:4" x14ac:dyDescent="0.35">
      <c r="B18" t="s">
        <v>18</v>
      </c>
      <c r="C18" s="16">
        <v>960</v>
      </c>
    </row>
    <row r="19" spans="2:4" ht="15" thickBot="1" x14ac:dyDescent="0.4">
      <c r="B19" s="6" t="s">
        <v>19</v>
      </c>
      <c r="C19" s="18">
        <v>960</v>
      </c>
    </row>
    <row r="20" spans="2:4" ht="15" thickBot="1" x14ac:dyDescent="0.4">
      <c r="D20" s="2"/>
    </row>
    <row r="21" spans="2:4" x14ac:dyDescent="0.35">
      <c r="B21" s="11" t="s">
        <v>29</v>
      </c>
      <c r="C21" s="9" t="s">
        <v>26</v>
      </c>
    </row>
    <row r="22" spans="2:4" x14ac:dyDescent="0.35">
      <c r="B22" s="2" t="s">
        <v>27</v>
      </c>
      <c r="C22" s="16">
        <v>150</v>
      </c>
    </row>
    <row r="23" spans="2:4" ht="15" thickBot="1" x14ac:dyDescent="0.4">
      <c r="B23" s="7" t="s">
        <v>28</v>
      </c>
      <c r="C23" s="18">
        <v>0</v>
      </c>
    </row>
    <row r="24" spans="2:4" ht="15" thickBot="1" x14ac:dyDescent="0.4"/>
    <row r="25" spans="2:4" x14ac:dyDescent="0.35">
      <c r="B25" s="11" t="s">
        <v>24</v>
      </c>
      <c r="C25" s="1"/>
    </row>
    <row r="26" spans="2:4" x14ac:dyDescent="0.35">
      <c r="B26" t="s">
        <v>6</v>
      </c>
      <c r="C26" s="1"/>
    </row>
    <row r="27" spans="2:4" x14ac:dyDescent="0.35">
      <c r="B27" t="s">
        <v>7</v>
      </c>
      <c r="C27" s="1"/>
    </row>
    <row r="28" spans="2:4" x14ac:dyDescent="0.35">
      <c r="B28" s="30" t="s">
        <v>8</v>
      </c>
      <c r="C28" s="1"/>
    </row>
    <row r="29" spans="2:4" ht="15" thickBot="1" x14ac:dyDescent="0.4">
      <c r="B29" s="7" t="s">
        <v>61</v>
      </c>
      <c r="C29" s="1"/>
    </row>
    <row r="30" spans="2:4" x14ac:dyDescent="0.35">
      <c r="C30" s="1"/>
    </row>
    <row r="31" spans="2:4" x14ac:dyDescent="0.35">
      <c r="C31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13E4E3B380F54788EEC2B38AC6C233" ma:contentTypeVersion="16" ma:contentTypeDescription="Skapa ett nytt dokument." ma:contentTypeScope="" ma:versionID="bbbe96aac571a73af5a4a3edfd9c7a52">
  <xsd:schema xmlns:xsd="http://www.w3.org/2001/XMLSchema" xmlns:xs="http://www.w3.org/2001/XMLSchema" xmlns:p="http://schemas.microsoft.com/office/2006/metadata/properties" xmlns:ns1="http://schemas.microsoft.com/sharepoint/v3" xmlns:ns2="dfbefd03-3dd9-4da7-ae83-3032a5556c2b" xmlns:ns3="1827b81e-ea5e-4833-b2b6-1710cfe8346b" targetNamespace="http://schemas.microsoft.com/office/2006/metadata/properties" ma:root="true" ma:fieldsID="98bd061f000bac97e364c06b6cd083e0" ns1:_="" ns2:_="" ns3:_="">
    <xsd:import namespace="http://schemas.microsoft.com/sharepoint/v3"/>
    <xsd:import namespace="dfbefd03-3dd9-4da7-ae83-3032a5556c2b"/>
    <xsd:import namespace="1827b81e-ea5e-4833-b2b6-1710cfe834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per för enhetlig efterlevnadsprincip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Gränssnittsåtgärd för enhetlig efterlevnadsprincip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efd03-3dd9-4da7-ae83-3032a5556c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7b81e-ea5e-4833-b2b6-1710cfe8346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7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8E416B-EB8F-4F20-99FC-D69BB60A4F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D898A2-8E4C-4102-9C35-AACEC0C67D66}">
  <ds:schemaRefs>
    <ds:schemaRef ds:uri="http://purl.org/dc/elements/1.1/"/>
    <ds:schemaRef ds:uri="http://schemas.microsoft.com/office/2006/metadata/properties"/>
    <ds:schemaRef ds:uri="1827b81e-ea5e-4833-b2b6-1710cfe8346b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fbefd03-3dd9-4da7-ae83-3032a5556c2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EE7FCD5-9AE7-40DE-B41F-BF5B98DD57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befd03-3dd9-4da7-ae83-3032a5556c2b"/>
    <ds:schemaRef ds:uri="1827b81e-ea5e-4833-b2b6-1710cfe834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1. Partner list</vt:lpstr>
      <vt:lpstr>2. Transnational meetings</vt:lpstr>
      <vt:lpstr>3. Summary of applied grant</vt:lpstr>
      <vt:lpstr>4. Unit costs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Malene Vangdrup</dc:creator>
  <cp:lastModifiedBy>Susanne Hagström Larsson</cp:lastModifiedBy>
  <cp:lastPrinted>2015-09-11T08:26:09Z</cp:lastPrinted>
  <dcterms:created xsi:type="dcterms:W3CDTF">2015-08-24T06:29:30Z</dcterms:created>
  <dcterms:modified xsi:type="dcterms:W3CDTF">2020-09-16T11:23:42Z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0x0101003A13E4E3B380F54788EEC2B38AC6C233</vt:lpwstr>
  </property>
</Properties>
</file>