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I:\UFS-VUIM-IUP\Nordplus\Nordplus Voksen 2012-2018\Behandling af afrapporteringer\Templates til afrapportering af budget - BEV\"/>
    </mc:Choice>
  </mc:AlternateContent>
  <xr:revisionPtr revIDLastSave="0" documentId="8_{C589728E-7EC6-4213-9732-DF6EB07EB7F3}" xr6:coauthVersionLast="36" xr6:coauthVersionMax="36" xr10:uidLastSave="{00000000-0000-0000-0000-000000000000}"/>
  <bookViews>
    <workbookView xWindow="0" yWindow="0" windowWidth="28800" windowHeight="12300" xr2:uid="{00000000-000D-0000-FFFF-FFFF00000000}"/>
  </bookViews>
  <sheets>
    <sheet name="1. Information on applied grant" sheetId="4" r:id="rId1"/>
    <sheet name="2. Summary of applied grant" sheetId="6" r:id="rId2"/>
    <sheet name="3. Unit costs" sheetId="5" r:id="rId3"/>
  </sheets>
  <calcPr calcId="191029"/>
</workbook>
</file>

<file path=xl/calcChain.xml><?xml version="1.0" encoding="utf-8"?>
<calcChain xmlns="http://schemas.openxmlformats.org/spreadsheetml/2006/main">
  <c r="B29" i="4" l="1"/>
  <c r="B53" i="4"/>
  <c r="B54" i="4"/>
  <c r="B55" i="4"/>
  <c r="B30" i="4"/>
  <c r="B31" i="4"/>
  <c r="C133" i="6" l="1"/>
  <c r="C136" i="6" s="1"/>
  <c r="C127" i="6"/>
  <c r="C130" i="6" s="1"/>
  <c r="C121" i="6"/>
  <c r="C124" i="6" s="1"/>
  <c r="C115" i="6"/>
  <c r="C118" i="6" s="1"/>
  <c r="C109" i="6"/>
  <c r="C112" i="6" s="1"/>
  <c r="C103" i="6"/>
  <c r="C106" i="6" s="1"/>
  <c r="C97" i="6"/>
  <c r="C100" i="6" s="1"/>
  <c r="C91" i="6"/>
  <c r="C94" i="6" s="1"/>
  <c r="C85" i="6"/>
  <c r="C88" i="6" s="1"/>
  <c r="C79" i="6"/>
  <c r="C82" i="6" s="1"/>
  <c r="C73" i="6"/>
  <c r="C76" i="6" s="1"/>
  <c r="C13" i="6"/>
  <c r="B71" i="4"/>
  <c r="C71" i="4"/>
  <c r="E71" i="4" s="1"/>
  <c r="C123" i="6" s="1"/>
  <c r="B72" i="4"/>
  <c r="C72" i="4"/>
  <c r="E72" i="4"/>
  <c r="C129" i="6" s="1"/>
  <c r="B73" i="4"/>
  <c r="C73" i="4"/>
  <c r="E73" i="4"/>
  <c r="C135" i="6" s="1"/>
  <c r="B70" i="4"/>
  <c r="C70" i="4"/>
  <c r="E70" i="4"/>
  <c r="C117" i="6" s="1"/>
  <c r="C69" i="4"/>
  <c r="E69" i="4" s="1"/>
  <c r="C111" i="6" s="1"/>
  <c r="B69" i="4"/>
  <c r="C68" i="4"/>
  <c r="E68" i="4" s="1"/>
  <c r="C105" i="6" s="1"/>
  <c r="B68" i="4"/>
  <c r="C67" i="4"/>
  <c r="E67" i="4" s="1"/>
  <c r="C99" i="6" s="1"/>
  <c r="B67" i="4"/>
  <c r="B58" i="4"/>
  <c r="C58" i="4"/>
  <c r="E58" i="4"/>
  <c r="C45" i="6" s="1"/>
  <c r="B59" i="4"/>
  <c r="C59" i="4"/>
  <c r="E59" i="4" s="1"/>
  <c r="C51" i="6" s="1"/>
  <c r="B60" i="4"/>
  <c r="C60" i="4"/>
  <c r="E60" i="4"/>
  <c r="C57" i="6" s="1"/>
  <c r="B61" i="4"/>
  <c r="C61" i="4"/>
  <c r="E61" i="4"/>
  <c r="C63" i="6" s="1"/>
  <c r="B62" i="4"/>
  <c r="C62" i="4"/>
  <c r="E62" i="4"/>
  <c r="C69" i="6" s="1"/>
  <c r="B63" i="4"/>
  <c r="C63" i="4"/>
  <c r="E63" i="4" s="1"/>
  <c r="C75" i="6" s="1"/>
  <c r="B64" i="4"/>
  <c r="C64" i="4"/>
  <c r="E64" i="4"/>
  <c r="C81" i="6" s="1"/>
  <c r="B65" i="4"/>
  <c r="C65" i="4"/>
  <c r="E65" i="4"/>
  <c r="C87" i="6" s="1"/>
  <c r="B66" i="4"/>
  <c r="C66" i="4"/>
  <c r="E66" i="4"/>
  <c r="C93" i="6" s="1"/>
  <c r="B46" i="4"/>
  <c r="B47" i="4"/>
  <c r="B48" i="4"/>
  <c r="B36" i="4"/>
  <c r="C36" i="4" s="1"/>
  <c r="C56" i="6" s="1"/>
  <c r="B37" i="4"/>
  <c r="C37" i="4" s="1"/>
  <c r="C62" i="6" s="1"/>
  <c r="B38" i="4"/>
  <c r="C38" i="4" s="1"/>
  <c r="C68" i="6" s="1"/>
  <c r="B39" i="4"/>
  <c r="C39" i="4" s="1"/>
  <c r="C74" i="6" s="1"/>
  <c r="B40" i="4"/>
  <c r="C40" i="4" s="1"/>
  <c r="C80" i="6" s="1"/>
  <c r="B41" i="4"/>
  <c r="C41" i="4" s="1"/>
  <c r="C86" i="6" s="1"/>
  <c r="B42" i="4"/>
  <c r="C42" i="4" s="1"/>
  <c r="C92" i="6" s="1"/>
  <c r="B43" i="4"/>
  <c r="C43" i="4"/>
  <c r="C98" i="6" s="1"/>
  <c r="B44" i="4"/>
  <c r="C44" i="4" s="1"/>
  <c r="C104" i="6" s="1"/>
  <c r="B45" i="4"/>
  <c r="C45" i="4" s="1"/>
  <c r="C110" i="6" s="1"/>
  <c r="C89" i="6" l="1"/>
  <c r="C113" i="6"/>
  <c r="C107" i="6"/>
  <c r="C101" i="6"/>
  <c r="C95" i="6"/>
  <c r="C83" i="6"/>
  <c r="C57" i="4" l="1"/>
  <c r="C56" i="4"/>
  <c r="C55" i="4"/>
  <c r="E55" i="4" s="1"/>
  <c r="C27" i="6" s="1"/>
  <c r="C54" i="4"/>
  <c r="C53" i="4"/>
  <c r="E53" i="4" s="1"/>
  <c r="B57" i="4"/>
  <c r="B56" i="4"/>
  <c r="B32" i="4"/>
  <c r="C32" i="4" s="1"/>
  <c r="C32" i="6" s="1"/>
  <c r="B33" i="4"/>
  <c r="C33" i="4" s="1"/>
  <c r="C38" i="6" s="1"/>
  <c r="B34" i="4"/>
  <c r="C34" i="4" s="1"/>
  <c r="C44" i="6" s="1"/>
  <c r="B35" i="4"/>
  <c r="C35" i="4" s="1"/>
  <c r="C50" i="6" s="1"/>
  <c r="C46" i="4"/>
  <c r="C116" i="6" s="1"/>
  <c r="C119" i="6" s="1"/>
  <c r="C47" i="4"/>
  <c r="C122" i="6" s="1"/>
  <c r="C125" i="6" s="1"/>
  <c r="C48" i="4"/>
  <c r="C128" i="6" s="1"/>
  <c r="C131" i="6" s="1"/>
  <c r="B49" i="4"/>
  <c r="C49" i="4" s="1"/>
  <c r="C134" i="6" s="1"/>
  <c r="C137" i="6" s="1"/>
  <c r="C29" i="4"/>
  <c r="C31" i="4"/>
  <c r="C26" i="6" s="1"/>
  <c r="C30" i="4"/>
  <c r="C20" i="6" s="1"/>
  <c r="E57" i="4"/>
  <c r="C39" i="6" s="1"/>
  <c r="E56" i="4"/>
  <c r="C33" i="6" s="1"/>
  <c r="E54" i="4"/>
  <c r="C21" i="6" s="1"/>
  <c r="C14" i="6" l="1"/>
  <c r="C6" i="6"/>
  <c r="C15" i="6"/>
  <c r="C7" i="6"/>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80" i="4"/>
  <c r="I116" i="4"/>
  <c r="I117" i="4"/>
  <c r="I118" i="4"/>
  <c r="I119" i="4"/>
  <c r="I120" i="4"/>
  <c r="I121" i="4"/>
  <c r="I122" i="4"/>
  <c r="I79" i="4"/>
  <c r="I123" i="4"/>
  <c r="I124" i="4"/>
  <c r="I125" i="4"/>
  <c r="I126" i="4"/>
  <c r="I127" i="4"/>
  <c r="I78" i="4"/>
  <c r="C67" i="6"/>
  <c r="C70" i="6" s="1"/>
  <c r="C61" i="6"/>
  <c r="C64" i="6" s="1"/>
  <c r="C55" i="6"/>
  <c r="C58" i="6" s="1"/>
  <c r="C49" i="6"/>
  <c r="C52" i="6" s="1"/>
  <c r="C43" i="6"/>
  <c r="C46" i="6" s="1"/>
  <c r="C37" i="6"/>
  <c r="C40" i="6" s="1"/>
  <c r="C31" i="6"/>
  <c r="C34" i="6" s="1"/>
  <c r="C25" i="6"/>
  <c r="C19" i="6"/>
  <c r="C28" i="6" l="1"/>
  <c r="C29" i="6" s="1"/>
  <c r="C16" i="6"/>
  <c r="C17" i="6" s="1"/>
  <c r="C22" i="6"/>
  <c r="C23" i="6" s="1"/>
  <c r="C53" i="6"/>
  <c r="C77" i="6"/>
  <c r="C65" i="6"/>
  <c r="C59" i="6"/>
  <c r="C47" i="6"/>
  <c r="C41" i="6"/>
  <c r="C35" i="6"/>
  <c r="C8" i="6"/>
  <c r="C71" i="6"/>
  <c r="C9" i="6" l="1"/>
</calcChain>
</file>

<file path=xl/sharedStrings.xml><?xml version="1.0" encoding="utf-8"?>
<sst xmlns="http://schemas.openxmlformats.org/spreadsheetml/2006/main" count="190" uniqueCount="100">
  <si>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</si>
  <si>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</si>
  <si>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</si>
  <si>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</si>
  <si>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</si>
  <si>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</si>
  <si>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</si>
  <si>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</si>
  <si>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</si>
  <si>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</si>
  <si>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</si>
  <si>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</si>
  <si>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</si>
  <si>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</si>
  <si>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</si>
  <si>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</si>
  <si>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</si>
  <si>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</si>
  <si>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</si>
  <si>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</si>
  <si>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</si>
  <si>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Domestic above 500 km</t>
  </si>
  <si>
    <t>Organisation</t>
  </si>
  <si>
    <t>Country</t>
  </si>
  <si>
    <t>Participating countries</t>
  </si>
  <si>
    <t>Travel type</t>
  </si>
  <si>
    <t>€</t>
  </si>
  <si>
    <t xml:space="preserve"> € per organisation</t>
  </si>
  <si>
    <t>€ per travelling participant</t>
  </si>
  <si>
    <t>Yes</t>
  </si>
  <si>
    <t>No</t>
  </si>
  <si>
    <t>Domestic more than 500 km</t>
  </si>
  <si>
    <t>Total cost</t>
  </si>
  <si>
    <r>
      <t xml:space="preserve">Project management </t>
    </r>
    <r>
      <rPr>
        <b/>
        <sz val="11"/>
        <color theme="1"/>
        <rFont val="Calibri"/>
        <family val="2"/>
      </rPr>
      <t>€</t>
    </r>
  </si>
  <si>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</si>
  <si>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</si>
  <si>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</si>
  <si>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</si>
  <si>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</si>
  <si>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</si>
  <si>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</si>
  <si>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</si>
  <si>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</si>
  <si>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</si>
  <si>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</si>
  <si>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</si>
  <si>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</si>
  <si>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</si>
  <si>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</si>
  <si>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</si>
  <si>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</si>
  <si>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</si>
  <si>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</si>
  <si>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</si>
  <si>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</si>
  <si>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</si>
  <si>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</si>
  <si>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 xml:space="preserve">Project management, implementation and dissemination </t>
  </si>
  <si>
    <t>Development work</t>
  </si>
  <si>
    <t xml:space="preserve"> € per work day</t>
  </si>
  <si>
    <t xml:space="preserve"> Development work (work days)</t>
  </si>
  <si>
    <r>
      <t xml:space="preserve">Development work </t>
    </r>
    <r>
      <rPr>
        <b/>
        <sz val="11"/>
        <color theme="1"/>
        <rFont val="Calibri"/>
        <family val="2"/>
      </rPr>
      <t>€</t>
    </r>
  </si>
  <si>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</si>
  <si>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</si>
  <si>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</si>
  <si>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</si>
  <si>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</si>
  <si>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</si>
  <si>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</si>
  <si>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</si>
  <si>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</si>
  <si>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</si>
  <si>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</si>
  <si>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</si>
  <si>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</si>
  <si>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</si>
  <si>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</si>
  <si>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</si>
  <si>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</si>
  <si>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</si>
  <si>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</si>
  <si>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</si>
  <si>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</si>
  <si>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If more you need to carry out more than the 50 transnational travels made possible in the template, please contact the Nordplus administration.</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</si>
  <si>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</si>
  <si>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</si>
  <si>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</si>
  <si>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</si>
  <si>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</si>
  <si>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r>
      <t xml:space="preserve">Transnational  meetings </t>
    </r>
    <r>
      <rPr>
        <b/>
        <sz val="11"/>
        <color theme="1"/>
        <rFont val="Calibri"/>
        <family val="2"/>
        <scheme val="minor"/>
      </rPr>
      <t>(please insert the number of travelling persons per travelling organisation per meeting during the full project period)</t>
    </r>
  </si>
  <si>
    <t>Description of meeting</t>
  </si>
  <si>
    <t>Other</t>
  </si>
  <si>
    <t>Total applied grant</t>
  </si>
  <si>
    <t>Applied grant per participating organisation</t>
  </si>
  <si>
    <r>
      <t xml:space="preserve">Development work* </t>
    </r>
    <r>
      <rPr>
        <b/>
        <sz val="11"/>
        <color theme="1"/>
        <rFont val="Calibri"/>
        <family val="2"/>
        <scheme val="minor"/>
      </rPr>
      <t>(please insert number of work days per organisation)</t>
    </r>
  </si>
  <si>
    <r>
      <t>*</t>
    </r>
    <r>
      <rPr>
        <sz val="9"/>
        <color theme="1"/>
        <rFont val="Calibri"/>
        <family val="2"/>
        <scheme val="minor"/>
      </rPr>
      <t xml:space="preserve"> Please note that on average Nordplus Adult grants 25 working days per year per institution. The total number of granted working days per institution for a full project period only in exceptional cases exceeds 40 days. It must be explicitly substantiated in the application if the applied number of working days significantly exceeds this level.</t>
    </r>
  </si>
  <si>
    <t xml:space="preserve">Below you find the total applied grant based on the data inserted in 1. Information on applied grant. The total applied grant given below is to be inserted in the application form in 6.1. Project support. Please note that Nordplus Adult does not set a fixed ceiling for grants, but that the programme has a limited budget available, 1.2 million euros per year.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An average grant for a Nordplus Adult collaboration project is 50,000 euros
</t>
  </si>
  <si>
    <t>Date &amp; signature</t>
  </si>
  <si>
    <t>CERTIFICATION:</t>
  </si>
  <si>
    <t>Date &amp; signature of the legal representative of the coordinating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</si>
</sst>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10"/>
      <name val="Arial"/>
      <family val="2"/>
    </font>
    <font>
      <sz val="8"/>
      <name val="Arial"/>
      <family val="2"/>
    </font>
    <font>
      <i/>
      <sz val="8"/>
      <name val="Arial"/>
      <family val="2"/>
    </font>
    <font>
      <b/>
      <sz val="8"/>
      <name val="Arial"/>
      <family val="2"/>
    </font>
  </fonts>
  <fills count="4">
    <fill>
      <patternFill patternType="none"/>
    </fill>
    <fill>
      <patternFill patternType="gray125"/>
    </fill>
    <fill>
      <patternFill patternType="gray0625">
        <fgColor theme="1"/>
        <bgColor rgb="FFFFFFCC"/>
      </patternFill>
    </fill>
    <fill>
      <patternFill patternType="solid">
        <fgColor theme="0" tint="-0.14999847407452621"/>
        <bgColor indexed="64"/>
      </patternFill>
    </fill>
  </fills>
  <borders count="6">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54">
    <xf numFmtId="0" fontId="0" fillId="0" borderId="0" xfId="0"/>
    <xf numFmtId="0" fontId="0" fillId="0" borderId="0" xfId="0" applyFill="1"/>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applyAlignment="1">
      <alignment horizontal="center"/>
    </xf>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0" fontId="0" fillId="2" borderId="0" xfId="0" applyFill="1"/>
    <xf numFmtId="0" fontId="0" fillId="2" borderId="2" xfId="0" applyFill="1" applyBorder="1"/>
    <xf numFmtId="0" fontId="0" fillId="0" borderId="2" xfId="0" applyFill="1" applyBorder="1"/>
    <xf numFmtId="3" fontId="0" fillId="0" borderId="0" xfId="0" applyNumberFormat="1" applyFill="1"/>
    <xf numFmtId="3" fontId="0" fillId="0" borderId="2" xfId="0" applyNumberFormat="1" applyFill="1" applyBorder="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49" fontId="0" fillId="2" borderId="0" xfId="0" applyNumberFormat="1" applyFill="1"/>
    <xf numFmtId="49" fontId="0" fillId="2" borderId="2" xfId="0" applyNumberFormat="1" applyFill="1" applyBorder="1"/>
    <xf numFmtId="49" fontId="0" fillId="0" borderId="0" xfId="0" applyNumberFormat="1" applyFill="1"/>
    <xf numFmtId="49" fontId="0" fillId="0" borderId="2" xfId="0" applyNumberFormat="1" applyFill="1" applyBorder="1"/>
    <xf numFmtId="0" fontId="2" fillId="0" borderId="3" xfId="0" applyFont="1" applyBorder="1" applyAlignment="1">
      <alignment horizontal="left"/>
    </xf>
    <xf numFmtId="0" fontId="0" fillId="0" borderId="0" xfId="0" applyFill="1" applyAlignment="1">
      <alignment horizontal="left"/>
    </xf>
    <xf numFmtId="0" fontId="0" fillId="0" borderId="2" xfId="0" applyFill="1" applyBorder="1" applyAlignment="1">
      <alignment horizontal="left"/>
    </xf>
    <xf numFmtId="0" fontId="2" fillId="3" borderId="3" xfId="0" applyFont="1" applyFill="1" applyBorder="1" applyAlignment="1">
      <alignment horizontal="left" vertical="top"/>
    </xf>
    <xf numFmtId="0" fontId="2" fillId="3" borderId="3" xfId="0" applyFont="1" applyFill="1" applyBorder="1" applyAlignment="1">
      <alignment horizontal="right"/>
    </xf>
    <xf numFmtId="0" fontId="2" fillId="3" borderId="3" xfId="0" applyFont="1" applyFill="1" applyBorder="1" applyAlignment="1">
      <alignment horizontal="left"/>
    </xf>
    <xf numFmtId="0" fontId="5" fillId="0" borderId="0" xfId="0" applyFont="1" applyFill="1" applyBorder="1"/>
    <xf numFmtId="0" fontId="5" fillId="0" borderId="0" xfId="0" applyFont="1"/>
    <xf numFmtId="49" fontId="0" fillId="0" borderId="0" xfId="0" applyNumberFormat="1" applyFill="1" applyAlignment="1">
      <alignment horizontal="left"/>
    </xf>
    <xf numFmtId="0" fontId="6" fillId="0" borderId="0" xfId="0" applyFont="1"/>
    <xf numFmtId="0" fontId="6" fillId="0" borderId="0" xfId="0" applyFont="1" applyFill="1" applyBorder="1"/>
    <xf numFmtId="0" fontId="0" fillId="2" borderId="0" xfId="0" applyFill="1" applyAlignment="1">
      <alignment horizontal="right"/>
    </xf>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10" fillId="0" borderId="5" xfId="0" applyFont="1" applyBorder="1" applyAlignment="1">
      <alignment vertical="center"/>
    </xf>
    <xf numFmtId="0" fontId="8" fillId="0" borderId="5" xfId="0" applyFont="1" applyBorder="1" applyAlignment="1">
      <alignment vertical="center"/>
    </xf>
    <xf numFmtId="0" fontId="9" fillId="0" borderId="4" xfId="0" applyFont="1" applyBorder="1" applyAlignment="1">
      <alignment horizontal="center" vertical="center"/>
    </xf>
    <xf numFmtId="0" fontId="8" fillId="0" borderId="5" xfId="0" applyFont="1" applyBorder="1" applyAlignment="1">
      <alignment horizontal="left" vertical="center"/>
    </xf>
  </cellXfs>
  <cellStyles count="2">
    <cellStyle name="Komma" xfId="1" builtinId="3"/>
    <cellStyle name="Normal" xfId="0" builtinId="0"/>
  </cellStyles>
  <dxfs count="2">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34"/>
  <sheetViews>
    <sheetView showGridLines="0" tabSelected="1" workbookViewId="0">
      <selection activeCell="E20" sqref="E20"/>
    </sheetView>
  </sheetViews>
  <sheetFormatPr defaultRowHeight="15" x14ac:dyDescent="0.25"/>
  <cols>
    <col min="2" max="2" width="46.85546875" customWidth="1"/>
    <col min="3" max="3" width="37.28515625" customWidth="1"/>
    <col min="4" max="4" width="30.7109375" customWidth="1"/>
    <col min="5" max="5" width="29.28515625" customWidth="1"/>
    <col min="6" max="9" width="25.7109375" customWidth="1"/>
  </cols>
  <sheetData>
    <row r="2" spans="2:4" ht="19.5" thickBot="1" x14ac:dyDescent="0.3">
      <c r="B2" s="22" t="s">
        <v>88</v>
      </c>
    </row>
    <row r="3" spans="2:4" x14ac:dyDescent="0.25">
      <c r="B3" s="27" t="s">
        <v>35</v>
      </c>
      <c r="C3" s="27" t="s">
        <v>22</v>
      </c>
      <c r="D3" s="27" t="s">
        <v>23</v>
      </c>
    </row>
    <row r="4" spans="2:4" x14ac:dyDescent="0.25">
      <c r="B4" t="s">
        <v>0</v>
      </c>
      <c r="C4" s="23"/>
      <c r="D4" s="14"/>
    </row>
    <row r="5" spans="2:4" x14ac:dyDescent="0.25">
      <c r="B5" t="s">
        <v>36</v>
      </c>
      <c r="C5" s="23"/>
      <c r="D5" s="14"/>
    </row>
    <row r="6" spans="2:4" x14ac:dyDescent="0.25">
      <c r="B6" t="s">
        <v>37</v>
      </c>
      <c r="C6" s="23"/>
      <c r="D6" s="14"/>
    </row>
    <row r="7" spans="2:4" x14ac:dyDescent="0.25">
      <c r="B7" t="s">
        <v>38</v>
      </c>
      <c r="C7" s="23"/>
      <c r="D7" s="14"/>
    </row>
    <row r="8" spans="2:4" x14ac:dyDescent="0.25">
      <c r="B8" t="s">
        <v>39</v>
      </c>
      <c r="C8" s="23"/>
      <c r="D8" s="14"/>
    </row>
    <row r="9" spans="2:4" x14ac:dyDescent="0.25">
      <c r="B9" t="s">
        <v>40</v>
      </c>
      <c r="C9" s="23"/>
      <c r="D9" s="14"/>
    </row>
    <row r="10" spans="2:4" x14ac:dyDescent="0.25">
      <c r="B10" t="s">
        <v>41</v>
      </c>
      <c r="C10" s="23"/>
      <c r="D10" s="14"/>
    </row>
    <row r="11" spans="2:4" x14ac:dyDescent="0.25">
      <c r="B11" t="s">
        <v>42</v>
      </c>
      <c r="C11" s="23"/>
      <c r="D11" s="14"/>
    </row>
    <row r="12" spans="2:4" x14ac:dyDescent="0.25">
      <c r="B12" t="s">
        <v>43</v>
      </c>
      <c r="C12" s="23"/>
      <c r="D12" s="14"/>
    </row>
    <row r="13" spans="2:4" x14ac:dyDescent="0.25">
      <c r="B13" t="s">
        <v>44</v>
      </c>
      <c r="C13" s="23"/>
      <c r="D13" s="14"/>
    </row>
    <row r="14" spans="2:4" x14ac:dyDescent="0.25">
      <c r="B14" t="s">
        <v>45</v>
      </c>
      <c r="C14" s="23"/>
      <c r="D14" s="14"/>
    </row>
    <row r="15" spans="2:4" x14ac:dyDescent="0.25">
      <c r="B15" t="s">
        <v>62</v>
      </c>
      <c r="C15" s="23"/>
      <c r="D15" s="14"/>
    </row>
    <row r="16" spans="2:4" x14ac:dyDescent="0.25">
      <c r="B16" t="s">
        <v>63</v>
      </c>
      <c r="C16" s="23"/>
      <c r="D16" s="14"/>
    </row>
    <row r="17" spans="2:4" x14ac:dyDescent="0.25">
      <c r="B17" t="s">
        <v>64</v>
      </c>
      <c r="C17" s="23"/>
      <c r="D17" s="14"/>
    </row>
    <row r="18" spans="2:4" x14ac:dyDescent="0.25">
      <c r="B18" t="s">
        <v>65</v>
      </c>
      <c r="C18" s="23"/>
      <c r="D18" s="14"/>
    </row>
    <row r="19" spans="2:4" x14ac:dyDescent="0.25">
      <c r="B19" t="s">
        <v>66</v>
      </c>
      <c r="C19" s="23"/>
      <c r="D19" s="14"/>
    </row>
    <row r="20" spans="2:4" x14ac:dyDescent="0.25">
      <c r="B20" t="s">
        <v>67</v>
      </c>
      <c r="C20" s="23"/>
      <c r="D20" s="14"/>
    </row>
    <row r="21" spans="2:4" x14ac:dyDescent="0.25">
      <c r="B21" t="s">
        <v>68</v>
      </c>
      <c r="C21" s="23"/>
      <c r="D21" s="14"/>
    </row>
    <row r="22" spans="2:4" x14ac:dyDescent="0.25">
      <c r="B22" t="s">
        <v>69</v>
      </c>
      <c r="C22" s="23"/>
      <c r="D22" s="14"/>
    </row>
    <row r="23" spans="2:4" x14ac:dyDescent="0.25">
      <c r="B23" t="s">
        <v>70</v>
      </c>
      <c r="C23" s="23"/>
      <c r="D23" s="14"/>
    </row>
    <row r="24" spans="2:4" ht="15.75" thickBot="1" x14ac:dyDescent="0.3">
      <c r="B24" s="7" t="s">
        <v>71</v>
      </c>
      <c r="C24" s="24"/>
      <c r="D24" s="15"/>
    </row>
    <row r="25" spans="2:4" s="36" customFormat="1" ht="12" x14ac:dyDescent="0.2">
      <c r="B25" s="37" t="s">
        <v>72</v>
      </c>
    </row>
    <row r="26" spans="2:4" x14ac:dyDescent="0.25">
      <c r="B26" s="33"/>
      <c r="C26" s="34"/>
      <c r="D26" s="34"/>
    </row>
    <row r="27" spans="2:4" ht="19.5" thickBot="1" x14ac:dyDescent="0.3">
      <c r="B27" s="22" t="s">
        <v>57</v>
      </c>
    </row>
    <row r="28" spans="2:4" x14ac:dyDescent="0.25">
      <c r="B28" s="30" t="s">
        <v>22</v>
      </c>
      <c r="C28" s="31" t="s">
        <v>33</v>
      </c>
    </row>
    <row r="29" spans="2:4" x14ac:dyDescent="0.25">
      <c r="B29" s="28">
        <f t="shared" ref="B29:B35" si="0">C4</f>
        <v>0</v>
      </c>
      <c r="C29" s="17">
        <f>IF('1. Information on applied grant'!B29&lt;&gt;0,'3. Unit costs'!C5,0)</f>
        <v>0</v>
      </c>
    </row>
    <row r="30" spans="2:4" x14ac:dyDescent="0.25">
      <c r="B30" s="28">
        <f t="shared" si="0"/>
        <v>0</v>
      </c>
      <c r="C30" s="17">
        <f>IF('1. Information on applied grant'!B30&lt;&gt;0,'3. Unit costs'!$C$6,0)</f>
        <v>0</v>
      </c>
    </row>
    <row r="31" spans="2:4" x14ac:dyDescent="0.25">
      <c r="B31" s="28">
        <f t="shared" si="0"/>
        <v>0</v>
      </c>
      <c r="C31" s="17">
        <f>IF('1. Information on applied grant'!B31&lt;&gt;0,'3. Unit costs'!$C$6,0)</f>
        <v>0</v>
      </c>
    </row>
    <row r="32" spans="2:4" x14ac:dyDescent="0.25">
      <c r="B32" s="28">
        <f t="shared" si="0"/>
        <v>0</v>
      </c>
      <c r="C32" s="17">
        <f>IF('1. Information on applied grant'!B32&lt;&gt;0,'3. Unit costs'!$C$6,0)</f>
        <v>0</v>
      </c>
    </row>
    <row r="33" spans="2:3" x14ac:dyDescent="0.25">
      <c r="B33" s="28">
        <f t="shared" si="0"/>
        <v>0</v>
      </c>
      <c r="C33" s="17">
        <f>IF('1. Information on applied grant'!B33&lt;&gt;0,'3. Unit costs'!$C$6,0)</f>
        <v>0</v>
      </c>
    </row>
    <row r="34" spans="2:3" x14ac:dyDescent="0.25">
      <c r="B34" s="28">
        <f t="shared" si="0"/>
        <v>0</v>
      </c>
      <c r="C34" s="17">
        <f>IF('1. Information on applied grant'!B34&lt;&gt;0,'3. Unit costs'!$C$6,0)</f>
        <v>0</v>
      </c>
    </row>
    <row r="35" spans="2:3" x14ac:dyDescent="0.25">
      <c r="B35" s="28">
        <f t="shared" si="0"/>
        <v>0</v>
      </c>
      <c r="C35" s="17">
        <f>IF('1. Information on applied grant'!B35&lt;&gt;0,'3. Unit costs'!$C$6,0)</f>
        <v>0</v>
      </c>
    </row>
    <row r="36" spans="2:3" x14ac:dyDescent="0.25">
      <c r="B36" s="28">
        <f t="shared" ref="B36:B45" si="1">C11</f>
        <v>0</v>
      </c>
      <c r="C36" s="17">
        <f>IF('1. Information on applied grant'!B36&lt;&gt;0,'3. Unit costs'!$C$6,0)</f>
        <v>0</v>
      </c>
    </row>
    <row r="37" spans="2:3" x14ac:dyDescent="0.25">
      <c r="B37" s="28">
        <f t="shared" si="1"/>
        <v>0</v>
      </c>
      <c r="C37" s="17">
        <f>IF('1. Information on applied grant'!B37&lt;&gt;0,'3. Unit costs'!$C$6,0)</f>
        <v>0</v>
      </c>
    </row>
    <row r="38" spans="2:3" x14ac:dyDescent="0.25">
      <c r="B38" s="28">
        <f t="shared" si="1"/>
        <v>0</v>
      </c>
      <c r="C38" s="17">
        <f>IF('1. Information on applied grant'!B38&lt;&gt;0,'3. Unit costs'!$C$6,0)</f>
        <v>0</v>
      </c>
    </row>
    <row r="39" spans="2:3" x14ac:dyDescent="0.25">
      <c r="B39" s="28">
        <f t="shared" si="1"/>
        <v>0</v>
      </c>
      <c r="C39" s="17">
        <f>IF('1. Information on applied grant'!B39&lt;&gt;0,'3. Unit costs'!$C$6,0)</f>
        <v>0</v>
      </c>
    </row>
    <row r="40" spans="2:3" x14ac:dyDescent="0.25">
      <c r="B40" s="28">
        <f t="shared" si="1"/>
        <v>0</v>
      </c>
      <c r="C40" s="17">
        <f>IF('1. Information on applied grant'!B40&lt;&gt;0,'3. Unit costs'!$C$6,0)</f>
        <v>0</v>
      </c>
    </row>
    <row r="41" spans="2:3" x14ac:dyDescent="0.25">
      <c r="B41" s="28">
        <f t="shared" si="1"/>
        <v>0</v>
      </c>
      <c r="C41" s="17">
        <f>IF('1. Information on applied grant'!B41&lt;&gt;0,'3. Unit costs'!$C$6,0)</f>
        <v>0</v>
      </c>
    </row>
    <row r="42" spans="2:3" x14ac:dyDescent="0.25">
      <c r="B42" s="28">
        <f t="shared" si="1"/>
        <v>0</v>
      </c>
      <c r="C42" s="17">
        <f>IF('1. Information on applied grant'!B42&lt;&gt;0,'3. Unit costs'!$C$6,0)</f>
        <v>0</v>
      </c>
    </row>
    <row r="43" spans="2:3" x14ac:dyDescent="0.25">
      <c r="B43" s="28">
        <f t="shared" si="1"/>
        <v>0</v>
      </c>
      <c r="C43" s="17">
        <f>IF('1. Information on applied grant'!B43&lt;&gt;0,'3. Unit costs'!$C$6,0)</f>
        <v>0</v>
      </c>
    </row>
    <row r="44" spans="2:3" x14ac:dyDescent="0.25">
      <c r="B44" s="28">
        <f t="shared" si="1"/>
        <v>0</v>
      </c>
      <c r="C44" s="17">
        <f>IF('1. Information on applied grant'!B44&lt;&gt;0,'3. Unit costs'!$C$6,0)</f>
        <v>0</v>
      </c>
    </row>
    <row r="45" spans="2:3" x14ac:dyDescent="0.25">
      <c r="B45" s="28">
        <f t="shared" si="1"/>
        <v>0</v>
      </c>
      <c r="C45" s="17">
        <f>IF('1. Information on applied grant'!B45&lt;&gt;0,'3. Unit costs'!$C$6,0)</f>
        <v>0</v>
      </c>
    </row>
    <row r="46" spans="2:3" x14ac:dyDescent="0.25">
      <c r="B46" s="35">
        <f>C21</f>
        <v>0</v>
      </c>
      <c r="C46" s="17">
        <f>IF('1. Information on applied grant'!B46&lt;&gt;0,'3. Unit costs'!$C$6,0)</f>
        <v>0</v>
      </c>
    </row>
    <row r="47" spans="2:3" x14ac:dyDescent="0.25">
      <c r="B47" s="35">
        <f>C22</f>
        <v>0</v>
      </c>
      <c r="C47" s="17">
        <f>IF('1. Information on applied grant'!B47&lt;&gt;0,'3. Unit costs'!$C$6,0)</f>
        <v>0</v>
      </c>
    </row>
    <row r="48" spans="2:3" x14ac:dyDescent="0.25">
      <c r="B48" s="35">
        <f>C23</f>
        <v>0</v>
      </c>
      <c r="C48" s="17">
        <f>IF('1. Information on applied grant'!B48&lt;&gt;0,'3. Unit costs'!$C$6,0)</f>
        <v>0</v>
      </c>
    </row>
    <row r="49" spans="2:5" ht="15.75" thickBot="1" x14ac:dyDescent="0.3">
      <c r="B49" s="29">
        <f t="shared" ref="B49" si="2">C24</f>
        <v>0</v>
      </c>
      <c r="C49" s="18">
        <f>IF('1. Information on applied grant'!B49&lt;&gt;0,'3. Unit costs'!$C$6,0)</f>
        <v>0</v>
      </c>
    </row>
    <row r="51" spans="2:5" ht="19.5" thickBot="1" x14ac:dyDescent="0.3">
      <c r="B51" s="22" t="s">
        <v>94</v>
      </c>
    </row>
    <row r="52" spans="2:5" x14ac:dyDescent="0.25">
      <c r="B52" s="32" t="s">
        <v>22</v>
      </c>
      <c r="C52" s="32" t="s">
        <v>23</v>
      </c>
      <c r="D52" s="31" t="s">
        <v>60</v>
      </c>
      <c r="E52" s="31" t="s">
        <v>61</v>
      </c>
    </row>
    <row r="53" spans="2:5" x14ac:dyDescent="0.25">
      <c r="B53" s="25">
        <f t="shared" ref="B53:C57" si="3">C4</f>
        <v>0</v>
      </c>
      <c r="C53" s="1">
        <f t="shared" si="3"/>
        <v>0</v>
      </c>
      <c r="D53" s="14"/>
      <c r="E53" s="17">
        <f>IF(D53&gt;0,(D53*VLOOKUP(C53,'3. Unit costs'!$B$9:$D$19,3,FALSE)),0)</f>
        <v>0</v>
      </c>
    </row>
    <row r="54" spans="2:5" x14ac:dyDescent="0.25">
      <c r="B54" s="25">
        <f t="shared" si="3"/>
        <v>0</v>
      </c>
      <c r="C54" s="1">
        <f t="shared" si="3"/>
        <v>0</v>
      </c>
      <c r="D54" s="14"/>
      <c r="E54" s="17">
        <f>IF(D54&gt;0,(D54*VLOOKUP(C54,'3. Unit costs'!$B$9:$D$19,3,FALSE)),0)</f>
        <v>0</v>
      </c>
    </row>
    <row r="55" spans="2:5" x14ac:dyDescent="0.25">
      <c r="B55" s="25">
        <f t="shared" si="3"/>
        <v>0</v>
      </c>
      <c r="C55" s="1">
        <f t="shared" si="3"/>
        <v>0</v>
      </c>
      <c r="D55" s="14"/>
      <c r="E55" s="17">
        <f>IF(D55&gt;0,(D55*VLOOKUP(C55,'3. Unit costs'!$B$9:$D$19,3,FALSE)),0)</f>
        <v>0</v>
      </c>
    </row>
    <row r="56" spans="2:5" x14ac:dyDescent="0.25">
      <c r="B56" s="25">
        <f t="shared" si="3"/>
        <v>0</v>
      </c>
      <c r="C56" s="1">
        <f t="shared" si="3"/>
        <v>0</v>
      </c>
      <c r="D56" s="14"/>
      <c r="E56" s="17">
        <f>IF(D56&gt;0,(D56*VLOOKUP(C56,'3. Unit costs'!$B$9:$D$19,3,FALSE)),0)</f>
        <v>0</v>
      </c>
    </row>
    <row r="57" spans="2:5" x14ac:dyDescent="0.25">
      <c r="B57" s="25">
        <f t="shared" si="3"/>
        <v>0</v>
      </c>
      <c r="C57" s="1">
        <f t="shared" si="3"/>
        <v>0</v>
      </c>
      <c r="D57" s="14"/>
      <c r="E57" s="17">
        <f>IF(D57&gt;0,(D57*VLOOKUP(C57,'3. Unit costs'!$B$9:$D$19,3,FALSE)),0)</f>
        <v>0</v>
      </c>
    </row>
    <row r="58" spans="2:5" x14ac:dyDescent="0.25">
      <c r="B58" s="25">
        <f t="shared" ref="B58:B66" si="4">C9</f>
        <v>0</v>
      </c>
      <c r="C58" s="1">
        <f t="shared" ref="C58:C66" si="5">D9</f>
        <v>0</v>
      </c>
      <c r="D58" s="14"/>
      <c r="E58" s="17">
        <f>IF(D58&gt;0,(D58*VLOOKUP(C58,'3. Unit costs'!$B$9:$D$19,3,FALSE)),0)</f>
        <v>0</v>
      </c>
    </row>
    <row r="59" spans="2:5" x14ac:dyDescent="0.25">
      <c r="B59" s="25">
        <f t="shared" si="4"/>
        <v>0</v>
      </c>
      <c r="C59" s="1">
        <f t="shared" si="5"/>
        <v>0</v>
      </c>
      <c r="D59" s="14"/>
      <c r="E59" s="17">
        <f>IF(D59&gt;0,(D59*VLOOKUP(C59,'3. Unit costs'!$B$9:$D$19,3,FALSE)),0)</f>
        <v>0</v>
      </c>
    </row>
    <row r="60" spans="2:5" x14ac:dyDescent="0.25">
      <c r="B60" s="25">
        <f t="shared" si="4"/>
        <v>0</v>
      </c>
      <c r="C60" s="1">
        <f t="shared" si="5"/>
        <v>0</v>
      </c>
      <c r="D60" s="14"/>
      <c r="E60" s="17">
        <f>IF(D60&gt;0,(D60*VLOOKUP(C60,'3. Unit costs'!$B$9:$D$19,3,FALSE)),0)</f>
        <v>0</v>
      </c>
    </row>
    <row r="61" spans="2:5" x14ac:dyDescent="0.25">
      <c r="B61" s="25">
        <f t="shared" si="4"/>
        <v>0</v>
      </c>
      <c r="C61" s="1">
        <f t="shared" si="5"/>
        <v>0</v>
      </c>
      <c r="D61" s="14"/>
      <c r="E61" s="17">
        <f>IF(D61&gt;0,(D61*VLOOKUP(C61,'3. Unit costs'!$B$9:$D$19,3,FALSE)),0)</f>
        <v>0</v>
      </c>
    </row>
    <row r="62" spans="2:5" x14ac:dyDescent="0.25">
      <c r="B62" s="25">
        <f t="shared" si="4"/>
        <v>0</v>
      </c>
      <c r="C62" s="1">
        <f t="shared" si="5"/>
        <v>0</v>
      </c>
      <c r="D62" s="14"/>
      <c r="E62" s="17">
        <f>IF(D62&gt;0,(D62*VLOOKUP(C62,'3. Unit costs'!$B$9:$D$19,3,FALSE)),0)</f>
        <v>0</v>
      </c>
    </row>
    <row r="63" spans="2:5" x14ac:dyDescent="0.25">
      <c r="B63" s="25">
        <f t="shared" si="4"/>
        <v>0</v>
      </c>
      <c r="C63" s="1">
        <f t="shared" si="5"/>
        <v>0</v>
      </c>
      <c r="D63" s="14"/>
      <c r="E63" s="17">
        <f>IF(D63&gt;0,(D63*VLOOKUP(C63,'3. Unit costs'!$B$9:$D$19,3,FALSE)),0)</f>
        <v>0</v>
      </c>
    </row>
    <row r="64" spans="2:5" x14ac:dyDescent="0.25">
      <c r="B64" s="25">
        <f t="shared" si="4"/>
        <v>0</v>
      </c>
      <c r="C64" s="1">
        <f t="shared" si="5"/>
        <v>0</v>
      </c>
      <c r="D64" s="14"/>
      <c r="E64" s="17">
        <f>IF(D64&gt;0,(D64*VLOOKUP(C64,'3. Unit costs'!$B$9:$D$19,3,FALSE)),0)</f>
        <v>0</v>
      </c>
    </row>
    <row r="65" spans="2:9" x14ac:dyDescent="0.25">
      <c r="B65" s="25">
        <f t="shared" si="4"/>
        <v>0</v>
      </c>
      <c r="C65" s="1">
        <f t="shared" si="5"/>
        <v>0</v>
      </c>
      <c r="D65" s="14"/>
      <c r="E65" s="17">
        <f>IF(D65&gt;0,(D65*VLOOKUP(C65,'3. Unit costs'!$B$9:$D$19,3,FALSE)),0)</f>
        <v>0</v>
      </c>
    </row>
    <row r="66" spans="2:9" x14ac:dyDescent="0.25">
      <c r="B66" s="25">
        <f t="shared" si="4"/>
        <v>0</v>
      </c>
      <c r="C66" s="1">
        <f t="shared" si="5"/>
        <v>0</v>
      </c>
      <c r="D66" s="14"/>
      <c r="E66" s="17">
        <f>IF(D66&gt;0,(D66*VLOOKUP(C66,'3. Unit costs'!$B$9:$D$19,3,FALSE)),0)</f>
        <v>0</v>
      </c>
    </row>
    <row r="67" spans="2:9" x14ac:dyDescent="0.25">
      <c r="B67" s="25">
        <f t="shared" ref="B67:B69" si="6">C18</f>
        <v>0</v>
      </c>
      <c r="C67" s="1">
        <f t="shared" ref="C67:C69" si="7">D18</f>
        <v>0</v>
      </c>
      <c r="D67" s="14"/>
      <c r="E67" s="17">
        <f>IF(D67&gt;0,(D67*VLOOKUP(C67,'3. Unit costs'!$B$9:$D$19,3,FALSE)),0)</f>
        <v>0</v>
      </c>
    </row>
    <row r="68" spans="2:9" x14ac:dyDescent="0.25">
      <c r="B68" s="25">
        <f t="shared" si="6"/>
        <v>0</v>
      </c>
      <c r="C68" s="1">
        <f t="shared" si="7"/>
        <v>0</v>
      </c>
      <c r="D68" s="14"/>
      <c r="E68" s="17">
        <f>IF(D68&gt;0,(D68*VLOOKUP(C68,'3. Unit costs'!$B$9:$D$19,3,FALSE)),0)</f>
        <v>0</v>
      </c>
    </row>
    <row r="69" spans="2:9" x14ac:dyDescent="0.25">
      <c r="B69" s="25">
        <f t="shared" si="6"/>
        <v>0</v>
      </c>
      <c r="C69" s="1">
        <f t="shared" si="7"/>
        <v>0</v>
      </c>
      <c r="D69" s="14"/>
      <c r="E69" s="17">
        <f>IF(D69&gt;0,(D69*VLOOKUP(C69,'3. Unit costs'!$B$9:$D$19,3,FALSE)),0)</f>
        <v>0</v>
      </c>
    </row>
    <row r="70" spans="2:9" x14ac:dyDescent="0.25">
      <c r="B70" s="25">
        <f t="shared" ref="B70" si="8">C21</f>
        <v>0</v>
      </c>
      <c r="C70" s="1">
        <f t="shared" ref="C70" si="9">D21</f>
        <v>0</v>
      </c>
      <c r="D70" s="14"/>
      <c r="E70" s="17">
        <f>IF(D70&gt;0,(D70*VLOOKUP(C70,'3. Unit costs'!$B$9:$D$19,3,FALSE)),0)</f>
        <v>0</v>
      </c>
    </row>
    <row r="71" spans="2:9" x14ac:dyDescent="0.25">
      <c r="B71" s="25">
        <f t="shared" ref="B71:B73" si="10">C22</f>
        <v>0</v>
      </c>
      <c r="C71" s="1">
        <f t="shared" ref="C71:C73" si="11">D22</f>
        <v>0</v>
      </c>
      <c r="D71" s="14"/>
      <c r="E71" s="17">
        <f>IF(D71&gt;0,(D71*VLOOKUP(C71,'3. Unit costs'!$B$9:$D$19,3,FALSE)),0)</f>
        <v>0</v>
      </c>
    </row>
    <row r="72" spans="2:9" x14ac:dyDescent="0.25">
      <c r="B72" s="25">
        <f t="shared" si="10"/>
        <v>0</v>
      </c>
      <c r="C72" s="1">
        <f t="shared" si="11"/>
        <v>0</v>
      </c>
      <c r="D72" s="14"/>
      <c r="E72" s="17">
        <f>IF(D72&gt;0,(D72*VLOOKUP(C72,'3. Unit costs'!$B$9:$D$19,3,FALSE)),0)</f>
        <v>0</v>
      </c>
    </row>
    <row r="73" spans="2:9" ht="15.75" thickBot="1" x14ac:dyDescent="0.3">
      <c r="B73" s="26">
        <f t="shared" si="10"/>
        <v>0</v>
      </c>
      <c r="C73" s="16">
        <f t="shared" si="11"/>
        <v>0</v>
      </c>
      <c r="D73" s="15"/>
      <c r="E73" s="18">
        <f>IF(D73&gt;0,(D73*VLOOKUP(C73,'3. Unit costs'!$B$9:$D$19,3,FALSE)),0)</f>
        <v>0</v>
      </c>
    </row>
    <row r="74" spans="2:9" ht="87" x14ac:dyDescent="0.25">
      <c r="B74" s="45" t="s">
        <v>95</v>
      </c>
    </row>
    <row r="76" spans="2:9" ht="19.5" thickBot="1" x14ac:dyDescent="0.3">
      <c r="B76" s="22" t="s">
        <v>89</v>
      </c>
    </row>
    <row r="77" spans="2:9" x14ac:dyDescent="0.25">
      <c r="B77" s="32" t="s">
        <v>84</v>
      </c>
      <c r="C77" s="32" t="s">
        <v>1</v>
      </c>
      <c r="D77" s="32" t="s">
        <v>90</v>
      </c>
      <c r="E77" s="32" t="s">
        <v>2</v>
      </c>
      <c r="F77" s="32" t="s">
        <v>3</v>
      </c>
      <c r="G77" s="32" t="s">
        <v>21</v>
      </c>
      <c r="H77" s="32" t="s">
        <v>4</v>
      </c>
      <c r="I77" s="31" t="s">
        <v>34</v>
      </c>
    </row>
    <row r="78" spans="2:9" x14ac:dyDescent="0.25">
      <c r="B78" s="14"/>
      <c r="C78" s="14"/>
      <c r="D78" s="23"/>
      <c r="E78" s="14"/>
      <c r="F78" s="14"/>
      <c r="G78" s="14"/>
      <c r="H78" s="38"/>
      <c r="I78" s="17">
        <f>H78*IF(E78=F78,(IF(G78="Yes",'3. Unit costs'!$C$22,0)),(IF(VLOOKUP(E78,'3. Unit costs'!$B$9:$C$19,2,FALSE)&gt;=VLOOKUP(F78,'3. Unit costs'!$B$9:$C$19,2,FALSE),VLOOKUP(E78,'3. Unit costs'!$B$9:$C$19,2,FALSE),VLOOKUP(F78,'3. Unit costs'!$B$9:$C$19,2,FALSE))))</f>
        <v>0</v>
      </c>
    </row>
    <row r="79" spans="2:9" x14ac:dyDescent="0.25">
      <c r="B79" s="14"/>
      <c r="C79" s="14"/>
      <c r="D79" s="23"/>
      <c r="E79" s="14"/>
      <c r="F79" s="14"/>
      <c r="G79" s="14"/>
      <c r="H79" s="14"/>
      <c r="I79" s="17">
        <f>H79*IF(E79=F79,(IF(G79="Yes",'3. Unit costs'!$C$22,0)),(IF(VLOOKUP(E79,'3. Unit costs'!$B$9:$C$19,2,FALSE)&gt;=VLOOKUP(F79,'3. Unit costs'!$B$9:$C$19,2,FALSE),VLOOKUP(E79,'3. Unit costs'!$B$9:$C$19,2,FALSE),VLOOKUP(F79,'3. Unit costs'!$B$9:$C$19,2,FALSE))))</f>
        <v>0</v>
      </c>
    </row>
    <row r="80" spans="2:9" x14ac:dyDescent="0.25">
      <c r="B80" s="14"/>
      <c r="C80" s="14"/>
      <c r="D80" s="23"/>
      <c r="E80" s="14"/>
      <c r="F80" s="14"/>
      <c r="G80" s="14"/>
      <c r="H80" s="14"/>
      <c r="I80" s="17">
        <f>H80*IF(E80=F80,(IF(G80="Yes",'3. Unit costs'!$C$22,0)),(IF(VLOOKUP(E80,'3. Unit costs'!$B$9:$C$19,2,FALSE)&gt;=VLOOKUP(F80,'3. Unit costs'!$B$9:$C$19,2,FALSE),VLOOKUP(E80,'3. Unit costs'!$B$9:$C$19,2,FALSE),VLOOKUP(F80,'3. Unit costs'!$B$9:$C$19,2,FALSE))))</f>
        <v>0</v>
      </c>
    </row>
    <row r="81" spans="2:9" x14ac:dyDescent="0.25">
      <c r="B81" s="14"/>
      <c r="C81" s="14"/>
      <c r="D81" s="23"/>
      <c r="E81" s="14"/>
      <c r="F81" s="14"/>
      <c r="G81" s="14"/>
      <c r="H81" s="14"/>
      <c r="I81" s="17">
        <f>H81*IF(E81=F81,(IF(G81="Yes",'3. Unit costs'!$C$22,0)),(IF(VLOOKUP(E81,'3. Unit costs'!$B$9:$C$19,2,FALSE)&gt;=VLOOKUP(F81,'3. Unit costs'!$B$9:$C$19,2,FALSE),VLOOKUP(E81,'3. Unit costs'!$B$9:$C$19,2,FALSE),VLOOKUP(F81,'3. Unit costs'!$B$9:$C$19,2,FALSE))))</f>
        <v>0</v>
      </c>
    </row>
    <row r="82" spans="2:9" x14ac:dyDescent="0.25">
      <c r="B82" s="14"/>
      <c r="C82" s="14"/>
      <c r="D82" s="23"/>
      <c r="E82" s="14"/>
      <c r="F82" s="14"/>
      <c r="G82" s="14"/>
      <c r="H82" s="14"/>
      <c r="I82" s="17">
        <f>H82*IF(E82=F82,(IF(G82="Yes",'3. Unit costs'!$C$22,0)),(IF(VLOOKUP(E82,'3. Unit costs'!$B$9:$C$19,2,FALSE)&gt;=VLOOKUP(F82,'3. Unit costs'!$B$9:$C$19,2,FALSE),VLOOKUP(E82,'3. Unit costs'!$B$9:$C$19,2,FALSE),VLOOKUP(F82,'3. Unit costs'!$B$9:$C$19,2,FALSE))))</f>
        <v>0</v>
      </c>
    </row>
    <row r="83" spans="2:9" x14ac:dyDescent="0.25">
      <c r="B83" s="14"/>
      <c r="C83" s="14"/>
      <c r="D83" s="23"/>
      <c r="E83" s="14"/>
      <c r="F83" s="14"/>
      <c r="G83" s="14"/>
      <c r="H83" s="14"/>
      <c r="I83" s="17">
        <f>H83*IF(E83=F83,(IF(G83="Yes",'3. Unit costs'!$C$22,0)),(IF(VLOOKUP(E83,'3. Unit costs'!$B$9:$C$19,2,FALSE)&gt;=VLOOKUP(F83,'3. Unit costs'!$B$9:$C$19,2,FALSE),VLOOKUP(E83,'3. Unit costs'!$B$9:$C$19,2,FALSE),VLOOKUP(F83,'3. Unit costs'!$B$9:$C$19,2,FALSE))))</f>
        <v>0</v>
      </c>
    </row>
    <row r="84" spans="2:9" x14ac:dyDescent="0.25">
      <c r="B84" s="14"/>
      <c r="C84" s="14"/>
      <c r="D84" s="23"/>
      <c r="E84" s="14"/>
      <c r="F84" s="14"/>
      <c r="G84" s="14"/>
      <c r="H84" s="14"/>
      <c r="I84" s="17">
        <f>H84*IF(E84=F84,(IF(G84="Yes",'3. Unit costs'!$C$22,0)),(IF(VLOOKUP(E84,'3. Unit costs'!$B$9:$C$19,2,FALSE)&gt;=VLOOKUP(F84,'3. Unit costs'!$B$9:$C$19,2,FALSE),VLOOKUP(E84,'3. Unit costs'!$B$9:$C$19,2,FALSE),VLOOKUP(F84,'3. Unit costs'!$B$9:$C$19,2,FALSE))))</f>
        <v>0</v>
      </c>
    </row>
    <row r="85" spans="2:9" x14ac:dyDescent="0.25">
      <c r="B85" s="14"/>
      <c r="C85" s="14"/>
      <c r="D85" s="23"/>
      <c r="E85" s="14"/>
      <c r="F85" s="14"/>
      <c r="G85" s="14"/>
      <c r="H85" s="14"/>
      <c r="I85" s="17">
        <f>H85*IF(E85=F85,(IF(G85="Yes",'3. Unit costs'!$C$22,0)),(IF(VLOOKUP(E85,'3. Unit costs'!$B$9:$C$19,2,FALSE)&gt;=VLOOKUP(F85,'3. Unit costs'!$B$9:$C$19,2,FALSE),VLOOKUP(E85,'3. Unit costs'!$B$9:$C$19,2,FALSE),VLOOKUP(F85,'3. Unit costs'!$B$9:$C$19,2,FALSE))))</f>
        <v>0</v>
      </c>
    </row>
    <row r="86" spans="2:9" x14ac:dyDescent="0.25">
      <c r="B86" s="14"/>
      <c r="C86" s="14"/>
      <c r="D86" s="23"/>
      <c r="E86" s="14"/>
      <c r="F86" s="14"/>
      <c r="G86" s="14"/>
      <c r="H86" s="14"/>
      <c r="I86" s="17">
        <f>H86*IF(E86=F86,(IF(G86="Yes",'3. Unit costs'!$C$22,0)),(IF(VLOOKUP(E86,'3. Unit costs'!$B$9:$C$19,2,FALSE)&gt;=VLOOKUP(F86,'3. Unit costs'!$B$9:$C$19,2,FALSE),VLOOKUP(E86,'3. Unit costs'!$B$9:$C$19,2,FALSE),VLOOKUP(F86,'3. Unit costs'!$B$9:$C$19,2,FALSE))))</f>
        <v>0</v>
      </c>
    </row>
    <row r="87" spans="2:9" x14ac:dyDescent="0.25">
      <c r="B87" s="14"/>
      <c r="C87" s="14"/>
      <c r="D87" s="23"/>
      <c r="E87" s="14"/>
      <c r="F87" s="14"/>
      <c r="G87" s="14"/>
      <c r="H87" s="14"/>
      <c r="I87" s="17">
        <f>H87*IF(E87=F87,(IF(G87="Yes",'3. Unit costs'!$C$22,0)),(IF(VLOOKUP(E87,'3. Unit costs'!$B$9:$C$19,2,FALSE)&gt;=VLOOKUP(F87,'3. Unit costs'!$B$9:$C$19,2,FALSE),VLOOKUP(E87,'3. Unit costs'!$B$9:$C$19,2,FALSE),VLOOKUP(F87,'3. Unit costs'!$B$9:$C$19,2,FALSE))))</f>
        <v>0</v>
      </c>
    </row>
    <row r="88" spans="2:9" x14ac:dyDescent="0.25">
      <c r="B88" s="14"/>
      <c r="C88" s="14"/>
      <c r="D88" s="23"/>
      <c r="E88" s="14"/>
      <c r="F88" s="14"/>
      <c r="G88" s="14"/>
      <c r="H88" s="14"/>
      <c r="I88" s="17">
        <f>H88*IF(E88=F88,(IF(G88="Yes",'3. Unit costs'!$C$22,0)),(IF(VLOOKUP(E88,'3. Unit costs'!$B$9:$C$19,2,FALSE)&gt;=VLOOKUP(F88,'3. Unit costs'!$B$9:$C$19,2,FALSE),VLOOKUP(E88,'3. Unit costs'!$B$9:$C$19,2,FALSE),VLOOKUP(F88,'3. Unit costs'!$B$9:$C$19,2,FALSE))))</f>
        <v>0</v>
      </c>
    </row>
    <row r="89" spans="2:9" x14ac:dyDescent="0.25">
      <c r="B89" s="14"/>
      <c r="C89" s="14"/>
      <c r="D89" s="23"/>
      <c r="E89" s="14"/>
      <c r="F89" s="14"/>
      <c r="G89" s="14"/>
      <c r="H89" s="14"/>
      <c r="I89" s="17">
        <f>H89*IF(E89=F89,(IF(G89="Yes",'3. Unit costs'!$C$22,0)),(IF(VLOOKUP(E89,'3. Unit costs'!$B$9:$C$19,2,FALSE)&gt;=VLOOKUP(F89,'3. Unit costs'!$B$9:$C$19,2,FALSE),VLOOKUP(E89,'3. Unit costs'!$B$9:$C$19,2,FALSE),VLOOKUP(F89,'3. Unit costs'!$B$9:$C$19,2,FALSE))))</f>
        <v>0</v>
      </c>
    </row>
    <row r="90" spans="2:9" x14ac:dyDescent="0.25">
      <c r="B90" s="14"/>
      <c r="C90" s="14"/>
      <c r="D90" s="23"/>
      <c r="E90" s="14"/>
      <c r="F90" s="14"/>
      <c r="G90" s="14"/>
      <c r="H90" s="14"/>
      <c r="I90" s="17">
        <f>H90*IF(E90=F90,(IF(G90="Yes",'3. Unit costs'!$C$22,0)),(IF(VLOOKUP(E90,'3. Unit costs'!$B$9:$C$19,2,FALSE)&gt;=VLOOKUP(F90,'3. Unit costs'!$B$9:$C$19,2,FALSE),VLOOKUP(E90,'3. Unit costs'!$B$9:$C$19,2,FALSE),VLOOKUP(F90,'3. Unit costs'!$B$9:$C$19,2,FALSE))))</f>
        <v>0</v>
      </c>
    </row>
    <row r="91" spans="2:9" x14ac:dyDescent="0.25">
      <c r="B91" s="14"/>
      <c r="C91" s="14"/>
      <c r="D91" s="23"/>
      <c r="E91" s="14"/>
      <c r="F91" s="14"/>
      <c r="G91" s="14"/>
      <c r="H91" s="14"/>
      <c r="I91" s="17">
        <f>H91*IF(E91=F91,(IF(G91="Yes",'3. Unit costs'!$C$22,0)),(IF(VLOOKUP(E91,'3. Unit costs'!$B$9:$C$19,2,FALSE)&gt;=VLOOKUP(F91,'3. Unit costs'!$B$9:$C$19,2,FALSE),VLOOKUP(E91,'3. Unit costs'!$B$9:$C$19,2,FALSE),VLOOKUP(F91,'3. Unit costs'!$B$9:$C$19,2,FALSE))))</f>
        <v>0</v>
      </c>
    </row>
    <row r="92" spans="2:9" x14ac:dyDescent="0.25">
      <c r="B92" s="14"/>
      <c r="C92" s="14"/>
      <c r="D92" s="23"/>
      <c r="E92" s="14"/>
      <c r="F92" s="14"/>
      <c r="G92" s="14"/>
      <c r="H92" s="14"/>
      <c r="I92" s="17">
        <f>H92*IF(E92=F92,(IF(G92="Yes",'3. Unit costs'!$C$22,0)),(IF(VLOOKUP(E92,'3. Unit costs'!$B$9:$C$19,2,FALSE)&gt;=VLOOKUP(F92,'3. Unit costs'!$B$9:$C$19,2,FALSE),VLOOKUP(E92,'3. Unit costs'!$B$9:$C$19,2,FALSE),VLOOKUP(F92,'3. Unit costs'!$B$9:$C$19,2,FALSE))))</f>
        <v>0</v>
      </c>
    </row>
    <row r="93" spans="2:9" x14ac:dyDescent="0.25">
      <c r="B93" s="14"/>
      <c r="C93" s="14"/>
      <c r="D93" s="23"/>
      <c r="E93" s="14"/>
      <c r="F93" s="14"/>
      <c r="G93" s="14"/>
      <c r="H93" s="14"/>
      <c r="I93" s="17">
        <f>H93*IF(E93=F93,(IF(G93="Yes",'3. Unit costs'!$C$22,0)),(IF(VLOOKUP(E93,'3. Unit costs'!$B$9:$C$19,2,FALSE)&gt;=VLOOKUP(F93,'3. Unit costs'!$B$9:$C$19,2,FALSE),VLOOKUP(E93,'3. Unit costs'!$B$9:$C$19,2,FALSE),VLOOKUP(F93,'3. Unit costs'!$B$9:$C$19,2,FALSE))))</f>
        <v>0</v>
      </c>
    </row>
    <row r="94" spans="2:9" x14ac:dyDescent="0.25">
      <c r="B94" s="14"/>
      <c r="C94" s="14"/>
      <c r="D94" s="23"/>
      <c r="E94" s="14"/>
      <c r="F94" s="14"/>
      <c r="G94" s="14"/>
      <c r="H94" s="14"/>
      <c r="I94" s="17">
        <f>H94*IF(E94=F94,(IF(G94="Yes",'3. Unit costs'!$C$22,0)),(IF(VLOOKUP(E94,'3. Unit costs'!$B$9:$C$19,2,FALSE)&gt;=VLOOKUP(F94,'3. Unit costs'!$B$9:$C$19,2,FALSE),VLOOKUP(E94,'3. Unit costs'!$B$9:$C$19,2,FALSE),VLOOKUP(F94,'3. Unit costs'!$B$9:$C$19,2,FALSE))))</f>
        <v>0</v>
      </c>
    </row>
    <row r="95" spans="2:9" x14ac:dyDescent="0.25">
      <c r="B95" s="14"/>
      <c r="C95" s="14"/>
      <c r="D95" s="23"/>
      <c r="E95" s="14"/>
      <c r="F95" s="14"/>
      <c r="G95" s="14"/>
      <c r="H95" s="14"/>
      <c r="I95" s="17">
        <f>H95*IF(E95=F95,(IF(G95="Yes",'3. Unit costs'!$C$22,0)),(IF(VLOOKUP(E95,'3. Unit costs'!$B$9:$C$19,2,FALSE)&gt;=VLOOKUP(F95,'3. Unit costs'!$B$9:$C$19,2,FALSE),VLOOKUP(E95,'3. Unit costs'!$B$9:$C$19,2,FALSE),VLOOKUP(F95,'3. Unit costs'!$B$9:$C$19,2,FALSE))))</f>
        <v>0</v>
      </c>
    </row>
    <row r="96" spans="2:9" x14ac:dyDescent="0.25">
      <c r="B96" s="14"/>
      <c r="C96" s="14"/>
      <c r="D96" s="23"/>
      <c r="E96" s="14"/>
      <c r="F96" s="14"/>
      <c r="G96" s="14"/>
      <c r="H96" s="14"/>
      <c r="I96" s="17">
        <f>H96*IF(E96=F96,(IF(G96="Yes",'3. Unit costs'!$C$22,0)),(IF(VLOOKUP(E96,'3. Unit costs'!$B$9:$C$19,2,FALSE)&gt;=VLOOKUP(F96,'3. Unit costs'!$B$9:$C$19,2,FALSE),VLOOKUP(E96,'3. Unit costs'!$B$9:$C$19,2,FALSE),VLOOKUP(F96,'3. Unit costs'!$B$9:$C$19,2,FALSE))))</f>
        <v>0</v>
      </c>
    </row>
    <row r="97" spans="2:9" x14ac:dyDescent="0.25">
      <c r="B97" s="14"/>
      <c r="C97" s="14"/>
      <c r="D97" s="23"/>
      <c r="E97" s="14"/>
      <c r="F97" s="14"/>
      <c r="G97" s="14"/>
      <c r="H97" s="14"/>
      <c r="I97" s="17">
        <f>H97*IF(E97=F97,(IF(G97="Yes",'3. Unit costs'!$C$22,0)),(IF(VLOOKUP(E97,'3. Unit costs'!$B$9:$C$19,2,FALSE)&gt;=VLOOKUP(F97,'3. Unit costs'!$B$9:$C$19,2,FALSE),VLOOKUP(E97,'3. Unit costs'!$B$9:$C$19,2,FALSE),VLOOKUP(F97,'3. Unit costs'!$B$9:$C$19,2,FALSE))))</f>
        <v>0</v>
      </c>
    </row>
    <row r="98" spans="2:9" x14ac:dyDescent="0.25">
      <c r="B98" s="14"/>
      <c r="C98" s="14"/>
      <c r="D98" s="23"/>
      <c r="E98" s="14"/>
      <c r="F98" s="14"/>
      <c r="G98" s="14"/>
      <c r="H98" s="14"/>
      <c r="I98" s="17">
        <f>H98*IF(E98=F98,(IF(G98="Yes",'3. Unit costs'!$C$22,0)),(IF(VLOOKUP(E98,'3. Unit costs'!$B$9:$C$19,2,FALSE)&gt;=VLOOKUP(F98,'3. Unit costs'!$B$9:$C$19,2,FALSE),VLOOKUP(E98,'3. Unit costs'!$B$9:$C$19,2,FALSE),VLOOKUP(F98,'3. Unit costs'!$B$9:$C$19,2,FALSE))))</f>
        <v>0</v>
      </c>
    </row>
    <row r="99" spans="2:9" x14ac:dyDescent="0.25">
      <c r="B99" s="14"/>
      <c r="C99" s="14"/>
      <c r="D99" s="23"/>
      <c r="E99" s="14"/>
      <c r="F99" s="14"/>
      <c r="G99" s="14"/>
      <c r="H99" s="14"/>
      <c r="I99" s="17">
        <f>H99*IF(E99=F99,(IF(G99="Yes",'3. Unit costs'!$C$22,0)),(IF(VLOOKUP(E99,'3. Unit costs'!$B$9:$C$19,2,FALSE)&gt;=VLOOKUP(F99,'3. Unit costs'!$B$9:$C$19,2,FALSE),VLOOKUP(E99,'3. Unit costs'!$B$9:$C$19,2,FALSE),VLOOKUP(F99,'3. Unit costs'!$B$9:$C$19,2,FALSE))))</f>
        <v>0</v>
      </c>
    </row>
    <row r="100" spans="2:9" x14ac:dyDescent="0.25">
      <c r="B100" s="14"/>
      <c r="C100" s="14"/>
      <c r="D100" s="23"/>
      <c r="E100" s="14"/>
      <c r="F100" s="14"/>
      <c r="G100" s="14"/>
      <c r="H100" s="14"/>
      <c r="I100" s="17">
        <f>H100*IF(E100=F100,(IF(G100="Yes",'3. Unit costs'!$C$22,0)),(IF(VLOOKUP(E100,'3. Unit costs'!$B$9:$C$19,2,FALSE)&gt;=VLOOKUP(F100,'3. Unit costs'!$B$9:$C$19,2,FALSE),VLOOKUP(E100,'3. Unit costs'!$B$9:$C$19,2,FALSE),VLOOKUP(F100,'3. Unit costs'!$B$9:$C$19,2,FALSE))))</f>
        <v>0</v>
      </c>
    </row>
    <row r="101" spans="2:9" x14ac:dyDescent="0.25">
      <c r="B101" s="14"/>
      <c r="C101" s="14"/>
      <c r="D101" s="23"/>
      <c r="E101" s="14"/>
      <c r="F101" s="14"/>
      <c r="G101" s="14"/>
      <c r="H101" s="14"/>
      <c r="I101" s="17">
        <f>H101*IF(E101=F101,(IF(G101="Yes",'3. Unit costs'!$C$22,0)),(IF(VLOOKUP(E101,'3. Unit costs'!$B$9:$C$19,2,FALSE)&gt;=VLOOKUP(F101,'3. Unit costs'!$B$9:$C$19,2,FALSE),VLOOKUP(E101,'3. Unit costs'!$B$9:$C$19,2,FALSE),VLOOKUP(F101,'3. Unit costs'!$B$9:$C$19,2,FALSE))))</f>
        <v>0</v>
      </c>
    </row>
    <row r="102" spans="2:9" x14ac:dyDescent="0.25">
      <c r="B102" s="14"/>
      <c r="C102" s="14"/>
      <c r="D102" s="23"/>
      <c r="E102" s="14"/>
      <c r="F102" s="14"/>
      <c r="G102" s="14"/>
      <c r="H102" s="14"/>
      <c r="I102" s="17">
        <f>H102*IF(E102=F102,(IF(G102="Yes",'3. Unit costs'!$C$22,0)),(IF(VLOOKUP(E102,'3. Unit costs'!$B$9:$C$19,2,FALSE)&gt;=VLOOKUP(F102,'3. Unit costs'!$B$9:$C$19,2,FALSE),VLOOKUP(E102,'3. Unit costs'!$B$9:$C$19,2,FALSE),VLOOKUP(F102,'3. Unit costs'!$B$9:$C$19,2,FALSE))))</f>
        <v>0</v>
      </c>
    </row>
    <row r="103" spans="2:9" x14ac:dyDescent="0.25">
      <c r="B103" s="14"/>
      <c r="C103" s="14"/>
      <c r="D103" s="23"/>
      <c r="E103" s="14"/>
      <c r="F103" s="14"/>
      <c r="G103" s="14"/>
      <c r="H103" s="14"/>
      <c r="I103" s="17">
        <f>H103*IF(E103=F103,(IF(G103="Yes",'3. Unit costs'!$C$22,0)),(IF(VLOOKUP(E103,'3. Unit costs'!$B$9:$C$19,2,FALSE)&gt;=VLOOKUP(F103,'3. Unit costs'!$B$9:$C$19,2,FALSE),VLOOKUP(E103,'3. Unit costs'!$B$9:$C$19,2,FALSE),VLOOKUP(F103,'3. Unit costs'!$B$9:$C$19,2,FALSE))))</f>
        <v>0</v>
      </c>
    </row>
    <row r="104" spans="2:9" x14ac:dyDescent="0.25">
      <c r="B104" s="14"/>
      <c r="C104" s="14"/>
      <c r="D104" s="23"/>
      <c r="E104" s="14"/>
      <c r="F104" s="14"/>
      <c r="G104" s="14"/>
      <c r="H104" s="14"/>
      <c r="I104" s="17">
        <f>H104*IF(E104=F104,(IF(G104="Yes",'3. Unit costs'!$C$22,0)),(IF(VLOOKUP(E104,'3. Unit costs'!$B$9:$C$19,2,FALSE)&gt;=VLOOKUP(F104,'3. Unit costs'!$B$9:$C$19,2,FALSE),VLOOKUP(E104,'3. Unit costs'!$B$9:$C$19,2,FALSE),VLOOKUP(F104,'3. Unit costs'!$B$9:$C$19,2,FALSE))))</f>
        <v>0</v>
      </c>
    </row>
    <row r="105" spans="2:9" x14ac:dyDescent="0.25">
      <c r="B105" s="14"/>
      <c r="C105" s="14"/>
      <c r="D105" s="23"/>
      <c r="E105" s="14"/>
      <c r="F105" s="14"/>
      <c r="G105" s="14"/>
      <c r="H105" s="14"/>
      <c r="I105" s="17">
        <f>H105*IF(E105=F105,(IF(G105="Yes",'3. Unit costs'!$C$22,0)),(IF(VLOOKUP(E105,'3. Unit costs'!$B$9:$C$19,2,FALSE)&gt;=VLOOKUP(F105,'3. Unit costs'!$B$9:$C$19,2,FALSE),VLOOKUP(E105,'3. Unit costs'!$B$9:$C$19,2,FALSE),VLOOKUP(F105,'3. Unit costs'!$B$9:$C$19,2,FALSE))))</f>
        <v>0</v>
      </c>
    </row>
    <row r="106" spans="2:9" x14ac:dyDescent="0.25">
      <c r="B106" s="14"/>
      <c r="C106" s="14"/>
      <c r="D106" s="23"/>
      <c r="E106" s="14"/>
      <c r="F106" s="14"/>
      <c r="G106" s="14"/>
      <c r="H106" s="14"/>
      <c r="I106" s="17">
        <f>H106*IF(E106=F106,(IF(G106="Yes",'3. Unit costs'!$C$22,0)),(IF(VLOOKUP(E106,'3. Unit costs'!$B$9:$C$19,2,FALSE)&gt;=VLOOKUP(F106,'3. Unit costs'!$B$9:$C$19,2,FALSE),VLOOKUP(E106,'3. Unit costs'!$B$9:$C$19,2,FALSE),VLOOKUP(F106,'3. Unit costs'!$B$9:$C$19,2,FALSE))))</f>
        <v>0</v>
      </c>
    </row>
    <row r="107" spans="2:9" x14ac:dyDescent="0.25">
      <c r="B107" s="14"/>
      <c r="C107" s="14"/>
      <c r="D107" s="23"/>
      <c r="E107" s="14"/>
      <c r="F107" s="14"/>
      <c r="G107" s="14"/>
      <c r="H107" s="14"/>
      <c r="I107" s="17">
        <f>H107*IF(E107=F107,(IF(G107="Yes",'3. Unit costs'!$C$22,0)),(IF(VLOOKUP(E107,'3. Unit costs'!$B$9:$C$19,2,FALSE)&gt;=VLOOKUP(F107,'3. Unit costs'!$B$9:$C$19,2,FALSE),VLOOKUP(E107,'3. Unit costs'!$B$9:$C$19,2,FALSE),VLOOKUP(F107,'3. Unit costs'!$B$9:$C$19,2,FALSE))))</f>
        <v>0</v>
      </c>
    </row>
    <row r="108" spans="2:9" x14ac:dyDescent="0.25">
      <c r="B108" s="14"/>
      <c r="C108" s="14"/>
      <c r="D108" s="23"/>
      <c r="E108" s="14"/>
      <c r="F108" s="14"/>
      <c r="G108" s="14"/>
      <c r="H108" s="14"/>
      <c r="I108" s="17">
        <f>H108*IF(E108=F108,(IF(G108="Yes",'3. Unit costs'!$C$22,0)),(IF(VLOOKUP(E108,'3. Unit costs'!$B$9:$C$19,2,FALSE)&gt;=VLOOKUP(F108,'3. Unit costs'!$B$9:$C$19,2,FALSE),VLOOKUP(E108,'3. Unit costs'!$B$9:$C$19,2,FALSE),VLOOKUP(F108,'3. Unit costs'!$B$9:$C$19,2,FALSE))))</f>
        <v>0</v>
      </c>
    </row>
    <row r="109" spans="2:9" x14ac:dyDescent="0.25">
      <c r="B109" s="14"/>
      <c r="C109" s="14"/>
      <c r="D109" s="23"/>
      <c r="E109" s="14"/>
      <c r="F109" s="14"/>
      <c r="G109" s="14"/>
      <c r="H109" s="14"/>
      <c r="I109" s="17">
        <f>H109*IF(E109=F109,(IF(G109="Yes",'3. Unit costs'!$C$22,0)),(IF(VLOOKUP(E109,'3. Unit costs'!$B$9:$C$19,2,FALSE)&gt;=VLOOKUP(F109,'3. Unit costs'!$B$9:$C$19,2,FALSE),VLOOKUP(E109,'3. Unit costs'!$B$9:$C$19,2,FALSE),VLOOKUP(F109,'3. Unit costs'!$B$9:$C$19,2,FALSE))))</f>
        <v>0</v>
      </c>
    </row>
    <row r="110" spans="2:9" x14ac:dyDescent="0.25">
      <c r="B110" s="14"/>
      <c r="C110" s="14"/>
      <c r="D110" s="23"/>
      <c r="E110" s="14"/>
      <c r="F110" s="14"/>
      <c r="G110" s="14"/>
      <c r="H110" s="14"/>
      <c r="I110" s="17">
        <f>H110*IF(E110=F110,(IF(G110="Yes",'3. Unit costs'!$C$22,0)),(IF(VLOOKUP(E110,'3. Unit costs'!$B$9:$C$19,2,FALSE)&gt;=VLOOKUP(F110,'3. Unit costs'!$B$9:$C$19,2,FALSE),VLOOKUP(E110,'3. Unit costs'!$B$9:$C$19,2,FALSE),VLOOKUP(F110,'3. Unit costs'!$B$9:$C$19,2,FALSE))))</f>
        <v>0</v>
      </c>
    </row>
    <row r="111" spans="2:9" x14ac:dyDescent="0.25">
      <c r="B111" s="14"/>
      <c r="C111" s="14"/>
      <c r="D111" s="23"/>
      <c r="E111" s="14"/>
      <c r="F111" s="14"/>
      <c r="G111" s="14"/>
      <c r="H111" s="14"/>
      <c r="I111" s="17">
        <f>H111*IF(E111=F111,(IF(G111="Yes",'3. Unit costs'!$C$22,0)),(IF(VLOOKUP(E111,'3. Unit costs'!$B$9:$C$19,2,FALSE)&gt;=VLOOKUP(F111,'3. Unit costs'!$B$9:$C$19,2,FALSE),VLOOKUP(E111,'3. Unit costs'!$B$9:$C$19,2,FALSE),VLOOKUP(F111,'3. Unit costs'!$B$9:$C$19,2,FALSE))))</f>
        <v>0</v>
      </c>
    </row>
    <row r="112" spans="2:9" x14ac:dyDescent="0.25">
      <c r="B112" s="14"/>
      <c r="C112" s="14"/>
      <c r="D112" s="23"/>
      <c r="E112" s="14"/>
      <c r="F112" s="14"/>
      <c r="G112" s="14"/>
      <c r="H112" s="14"/>
      <c r="I112" s="17">
        <f>H112*IF(E112=F112,(IF(G112="Yes",'3. Unit costs'!$C$22,0)),(IF(VLOOKUP(E112,'3. Unit costs'!$B$9:$C$19,2,FALSE)&gt;=VLOOKUP(F112,'3. Unit costs'!$B$9:$C$19,2,FALSE),VLOOKUP(E112,'3. Unit costs'!$B$9:$C$19,2,FALSE),VLOOKUP(F112,'3. Unit costs'!$B$9:$C$19,2,FALSE))))</f>
        <v>0</v>
      </c>
    </row>
    <row r="113" spans="2:9" x14ac:dyDescent="0.25">
      <c r="B113" s="14"/>
      <c r="C113" s="14"/>
      <c r="D113" s="23"/>
      <c r="E113" s="14"/>
      <c r="F113" s="14"/>
      <c r="G113" s="14"/>
      <c r="H113" s="14"/>
      <c r="I113" s="17">
        <f>H113*IF(E113=F113,(IF(G113="Yes",'3. Unit costs'!$C$22,0)),(IF(VLOOKUP(E113,'3. Unit costs'!$B$9:$C$19,2,FALSE)&gt;=VLOOKUP(F113,'3. Unit costs'!$B$9:$C$19,2,FALSE),VLOOKUP(E113,'3. Unit costs'!$B$9:$C$19,2,FALSE),VLOOKUP(F113,'3. Unit costs'!$B$9:$C$19,2,FALSE))))</f>
        <v>0</v>
      </c>
    </row>
    <row r="114" spans="2:9" x14ac:dyDescent="0.25">
      <c r="B114" s="14"/>
      <c r="C114" s="14"/>
      <c r="D114" s="23"/>
      <c r="E114" s="14"/>
      <c r="F114" s="14"/>
      <c r="G114" s="14"/>
      <c r="H114" s="14"/>
      <c r="I114" s="17">
        <f>H114*IF(E114=F114,(IF(G114="Yes",'3. Unit costs'!$C$22,0)),(IF(VLOOKUP(E114,'3. Unit costs'!$B$9:$C$19,2,FALSE)&gt;=VLOOKUP(F114,'3. Unit costs'!$B$9:$C$19,2,FALSE),VLOOKUP(E114,'3. Unit costs'!$B$9:$C$19,2,FALSE),VLOOKUP(F114,'3. Unit costs'!$B$9:$C$19,2,FALSE))))</f>
        <v>0</v>
      </c>
    </row>
    <row r="115" spans="2:9" x14ac:dyDescent="0.25">
      <c r="B115" s="14"/>
      <c r="C115" s="14"/>
      <c r="D115" s="23"/>
      <c r="E115" s="14"/>
      <c r="F115" s="14"/>
      <c r="G115" s="14"/>
      <c r="H115" s="14"/>
      <c r="I115" s="17">
        <f>H115*IF(E115=F115,(IF(G115="Yes",'3. Unit costs'!$C$22,0)),(IF(VLOOKUP(E115,'3. Unit costs'!$B$9:$C$19,2,FALSE)&gt;=VLOOKUP(F115,'3. Unit costs'!$B$9:$C$19,2,FALSE),VLOOKUP(E115,'3. Unit costs'!$B$9:$C$19,2,FALSE),VLOOKUP(F115,'3. Unit costs'!$B$9:$C$19,2,FALSE))))</f>
        <v>0</v>
      </c>
    </row>
    <row r="116" spans="2:9" x14ac:dyDescent="0.25">
      <c r="B116" s="14"/>
      <c r="C116" s="14"/>
      <c r="D116" s="23"/>
      <c r="E116" s="14"/>
      <c r="F116" s="14"/>
      <c r="G116" s="14"/>
      <c r="H116" s="14"/>
      <c r="I116" s="17">
        <f>H116*IF(E116=F116,(IF(G116="Yes",'3. Unit costs'!$C$22,0)),(IF(VLOOKUP(E116,'3. Unit costs'!$B$9:$C$19,2,FALSE)&gt;=VLOOKUP(F116,'3. Unit costs'!$B$9:$C$19,2,FALSE),VLOOKUP(E116,'3. Unit costs'!$B$9:$C$19,2,FALSE),VLOOKUP(F116,'3. Unit costs'!$B$9:$C$19,2,FALSE))))</f>
        <v>0</v>
      </c>
    </row>
    <row r="117" spans="2:9" x14ac:dyDescent="0.25">
      <c r="B117" s="14"/>
      <c r="C117" s="14"/>
      <c r="D117" s="23"/>
      <c r="E117" s="14"/>
      <c r="F117" s="14"/>
      <c r="G117" s="14"/>
      <c r="H117" s="14"/>
      <c r="I117" s="17">
        <f>H117*IF(E117=F117,(IF(G117="Yes",'3. Unit costs'!$C$22,0)),(IF(VLOOKUP(E117,'3. Unit costs'!$B$9:$C$19,2,FALSE)&gt;=VLOOKUP(F117,'3. Unit costs'!$B$9:$C$19,2,FALSE),VLOOKUP(E117,'3. Unit costs'!$B$9:$C$19,2,FALSE),VLOOKUP(F117,'3. Unit costs'!$B$9:$C$19,2,FALSE))))</f>
        <v>0</v>
      </c>
    </row>
    <row r="118" spans="2:9" x14ac:dyDescent="0.25">
      <c r="B118" s="14"/>
      <c r="C118" s="14"/>
      <c r="D118" s="23"/>
      <c r="E118" s="14"/>
      <c r="F118" s="14"/>
      <c r="G118" s="14"/>
      <c r="H118" s="14"/>
      <c r="I118" s="17">
        <f>H118*IF(E118=F118,(IF(G118="Yes",'3. Unit costs'!$C$22,0)),(IF(VLOOKUP(E118,'3. Unit costs'!$B$9:$C$19,2,FALSE)&gt;=VLOOKUP(F118,'3. Unit costs'!$B$9:$C$19,2,FALSE),VLOOKUP(E118,'3. Unit costs'!$B$9:$C$19,2,FALSE),VLOOKUP(F118,'3. Unit costs'!$B$9:$C$19,2,FALSE))))</f>
        <v>0</v>
      </c>
    </row>
    <row r="119" spans="2:9" x14ac:dyDescent="0.25">
      <c r="B119" s="14"/>
      <c r="C119" s="14"/>
      <c r="D119" s="23"/>
      <c r="E119" s="14"/>
      <c r="F119" s="14"/>
      <c r="G119" s="14"/>
      <c r="H119" s="14"/>
      <c r="I119" s="17">
        <f>H119*IF(E119=F119,(IF(G119="Yes",'3. Unit costs'!$C$22,0)),(IF(VLOOKUP(E119,'3. Unit costs'!$B$9:$C$19,2,FALSE)&gt;=VLOOKUP(F119,'3. Unit costs'!$B$9:$C$19,2,FALSE),VLOOKUP(E119,'3. Unit costs'!$B$9:$C$19,2,FALSE),VLOOKUP(F119,'3. Unit costs'!$B$9:$C$19,2,FALSE))))</f>
        <v>0</v>
      </c>
    </row>
    <row r="120" spans="2:9" x14ac:dyDescent="0.25">
      <c r="B120" s="14"/>
      <c r="C120" s="14"/>
      <c r="D120" s="23"/>
      <c r="E120" s="14"/>
      <c r="F120" s="14"/>
      <c r="G120" s="14"/>
      <c r="H120" s="14"/>
      <c r="I120" s="17">
        <f>H120*IF(E120=F120,(IF(G120="Yes",'3. Unit costs'!$C$22,0)),(IF(VLOOKUP(E120,'3. Unit costs'!$B$9:$C$19,2,FALSE)&gt;=VLOOKUP(F120,'3. Unit costs'!$B$9:$C$19,2,FALSE),VLOOKUP(E120,'3. Unit costs'!$B$9:$C$19,2,FALSE),VLOOKUP(F120,'3. Unit costs'!$B$9:$C$19,2,FALSE))))</f>
        <v>0</v>
      </c>
    </row>
    <row r="121" spans="2:9" x14ac:dyDescent="0.25">
      <c r="B121" s="14"/>
      <c r="C121" s="14"/>
      <c r="D121" s="23"/>
      <c r="E121" s="14"/>
      <c r="F121" s="14"/>
      <c r="G121" s="14"/>
      <c r="H121" s="14"/>
      <c r="I121" s="17">
        <f>H121*IF(E121=F121,(IF(G121="Yes",'3. Unit costs'!$C$22,0)),(IF(VLOOKUP(E121,'3. Unit costs'!$B$9:$C$19,2,FALSE)&gt;=VLOOKUP(F121,'3. Unit costs'!$B$9:$C$19,2,FALSE),VLOOKUP(E121,'3. Unit costs'!$B$9:$C$19,2,FALSE),VLOOKUP(F121,'3. Unit costs'!$B$9:$C$19,2,FALSE))))</f>
        <v>0</v>
      </c>
    </row>
    <row r="122" spans="2:9" x14ac:dyDescent="0.25">
      <c r="B122" s="14"/>
      <c r="C122" s="14"/>
      <c r="D122" s="23"/>
      <c r="E122" s="14"/>
      <c r="F122" s="14"/>
      <c r="G122" s="14"/>
      <c r="H122" s="14"/>
      <c r="I122" s="17">
        <f>H122*IF(E122=F122,(IF(G122="Yes",'3. Unit costs'!$C$22,0)),(IF(VLOOKUP(E122,'3. Unit costs'!$B$9:$C$19,2,FALSE)&gt;=VLOOKUP(F122,'3. Unit costs'!$B$9:$C$19,2,FALSE),VLOOKUP(E122,'3. Unit costs'!$B$9:$C$19,2,FALSE),VLOOKUP(F122,'3. Unit costs'!$B$9:$C$19,2,FALSE))))</f>
        <v>0</v>
      </c>
    </row>
    <row r="123" spans="2:9" x14ac:dyDescent="0.25">
      <c r="B123" s="14"/>
      <c r="C123" s="14"/>
      <c r="D123" s="23"/>
      <c r="E123" s="14"/>
      <c r="F123" s="14"/>
      <c r="G123" s="14"/>
      <c r="H123" s="14"/>
      <c r="I123" s="17">
        <f>H123*IF(E123=F123,(IF(G123="Yes",'3. Unit costs'!$C$22,0)),(IF(VLOOKUP(E123,'3. Unit costs'!$B$9:$C$19,2,FALSE)&gt;=VLOOKUP(F123,'3. Unit costs'!$B$9:$C$19,2,FALSE),VLOOKUP(E123,'3. Unit costs'!$B$9:$C$19,2,FALSE),VLOOKUP(F123,'3. Unit costs'!$B$9:$C$19,2,FALSE))))</f>
        <v>0</v>
      </c>
    </row>
    <row r="124" spans="2:9" x14ac:dyDescent="0.25">
      <c r="B124" s="14"/>
      <c r="C124" s="14"/>
      <c r="D124" s="23"/>
      <c r="E124" s="14"/>
      <c r="F124" s="14"/>
      <c r="G124" s="14"/>
      <c r="H124" s="14"/>
      <c r="I124" s="17">
        <f>H124*IF(E124=F124,(IF(G124="Yes",'3. Unit costs'!$C$22,0)),(IF(VLOOKUP(E124,'3. Unit costs'!$B$9:$C$19,2,FALSE)&gt;=VLOOKUP(F124,'3. Unit costs'!$B$9:$C$19,2,FALSE),VLOOKUP(E124,'3. Unit costs'!$B$9:$C$19,2,FALSE),VLOOKUP(F124,'3. Unit costs'!$B$9:$C$19,2,FALSE))))</f>
        <v>0</v>
      </c>
    </row>
    <row r="125" spans="2:9" x14ac:dyDescent="0.25">
      <c r="B125" s="14"/>
      <c r="C125" s="14"/>
      <c r="D125" s="23"/>
      <c r="E125" s="14"/>
      <c r="F125" s="14"/>
      <c r="G125" s="14"/>
      <c r="H125" s="14"/>
      <c r="I125" s="17">
        <f>H125*IF(E125=F125,(IF(G125="Yes",'3. Unit costs'!$C$22,0)),(IF(VLOOKUP(E125,'3. Unit costs'!$B$9:$C$19,2,FALSE)&gt;=VLOOKUP(F125,'3. Unit costs'!$B$9:$C$19,2,FALSE),VLOOKUP(E125,'3. Unit costs'!$B$9:$C$19,2,FALSE),VLOOKUP(F125,'3. Unit costs'!$B$9:$C$19,2,FALSE))))</f>
        <v>0</v>
      </c>
    </row>
    <row r="126" spans="2:9" x14ac:dyDescent="0.25">
      <c r="B126" s="14"/>
      <c r="C126" s="14"/>
      <c r="D126" s="23"/>
      <c r="E126" s="14"/>
      <c r="F126" s="14"/>
      <c r="G126" s="14"/>
      <c r="H126" s="14"/>
      <c r="I126" s="17">
        <f>H126*IF(E126=F126,(IF(G126="Yes",'3. Unit costs'!$C$22,0)),(IF(VLOOKUP(E126,'3. Unit costs'!$B$9:$C$19,2,FALSE)&gt;=VLOOKUP(F126,'3. Unit costs'!$B$9:$C$19,2,FALSE),VLOOKUP(E126,'3. Unit costs'!$B$9:$C$19,2,FALSE),VLOOKUP(F126,'3. Unit costs'!$B$9:$C$19,2,FALSE))))</f>
        <v>0</v>
      </c>
    </row>
    <row r="127" spans="2:9" ht="15.75" thickBot="1" x14ac:dyDescent="0.3">
      <c r="B127" s="15"/>
      <c r="C127" s="15"/>
      <c r="D127" s="24"/>
      <c r="E127" s="15"/>
      <c r="F127" s="15"/>
      <c r="G127" s="15"/>
      <c r="H127" s="15"/>
      <c r="I127" s="18">
        <f>H127*IF(E127=F127,(IF(G127="Yes",'3. Unit costs'!$C$22,0)),(IF(VLOOKUP(E127,'3. Unit costs'!$B$9:$C$19,2,FALSE)&gt;=VLOOKUP(F127,'3. Unit costs'!$B$9:$C$19,2,FALSE),VLOOKUP(E127,'3. Unit costs'!$B$9:$C$19,2,FALSE),VLOOKUP(F127,'3. Unit costs'!$B$9:$C$19,2,FALSE))))</f>
        <v>0</v>
      </c>
    </row>
    <row r="128" spans="2:9" s="36" customFormat="1" ht="12" x14ac:dyDescent="0.2">
      <c r="B128" s="36" t="s">
        <v>83</v>
      </c>
    </row>
    <row r="131" spans="2:8" x14ac:dyDescent="0.25">
      <c r="B131" s="46"/>
      <c r="C131" s="47"/>
      <c r="D131" s="52" t="s">
        <v>97</v>
      </c>
      <c r="E131" s="52"/>
      <c r="F131" s="52"/>
      <c r="G131" s="52"/>
      <c r="H131" s="52"/>
    </row>
    <row r="132" spans="2:8" x14ac:dyDescent="0.25">
      <c r="B132" s="48"/>
      <c r="C132" s="48"/>
      <c r="D132" s="48"/>
      <c r="E132" s="49"/>
      <c r="F132" s="49"/>
      <c r="G132" s="49"/>
      <c r="H132" s="49"/>
    </row>
    <row r="133" spans="2:8" x14ac:dyDescent="0.25">
      <c r="B133" s="50" t="s">
        <v>98</v>
      </c>
      <c r="C133" s="51"/>
      <c r="D133" s="53"/>
      <c r="E133" s="53"/>
      <c r="F133" s="53"/>
      <c r="G133" s="53"/>
      <c r="H133" s="53"/>
    </row>
    <row r="134" spans="2:8" x14ac:dyDescent="0.25">
      <c r="B134" s="47"/>
      <c r="C134" s="47"/>
      <c r="D134" s="52" t="s">
        <v>99</v>
      </c>
      <c r="E134" s="52"/>
      <c r="F134" s="52"/>
      <c r="G134" s="52"/>
      <c r="H134" s="52"/>
    </row>
  </sheetData>
  <protectedRanges>
    <protectedRange sqref="D53:D73" name="Område3"/>
    <protectedRange sqref="C4:D24" name="Område1"/>
    <protectedRange sqref="B78:H127" name="Område2"/>
  </protectedRanges>
  <dataConsolidate/>
  <mergeCells count="3">
    <mergeCell ref="D131:H131"/>
    <mergeCell ref="D133:H133"/>
    <mergeCell ref="D134:H134"/>
  </mergeCells>
  <conditionalFormatting sqref="G78:G127">
    <cfRule type="expression" dxfId="1" priority="1">
      <formula>AND(E78=F78,E78&lt;&gt;"",F78&lt;&gt;"")</formula>
    </cfRule>
    <cfRule type="expression" dxfId="0" priority="2">
      <formula>E78&lt;&gt;F78</formula>
    </cfRule>
  </conditionalFormatting>
  <dataValidations count="1">
    <dataValidation type="list" allowBlank="1" showInputMessage="1" showErrorMessage="1" sqref="B78:B127" xr:uid="{00000000-0002-0000-0000-000000000000}">
      <formula1>$C$4:$C$24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'3. Unit costs'!$B$9:$B$19</xm:f>
          </x14:formula1>
          <xm:sqref>D4:D24 E78:F127 C53:C73</xm:sqref>
        </x14:dataValidation>
        <x14:dataValidation type="list" allowBlank="1" showInputMessage="1" showErrorMessage="1" xr:uid="{00000000-0002-0000-0000-000002000000}">
          <x14:formula1>
            <xm:f>'3. Unit costs'!$B$22:$B$23</xm:f>
          </x14:formula1>
          <xm:sqref>G78:G127</xm:sqref>
        </x14:dataValidation>
        <x14:dataValidation type="list" allowBlank="1" showInputMessage="1" showErrorMessage="1" xr:uid="{00000000-0002-0000-0000-000003000000}">
          <x14:formula1>
            <xm:f>'3. Unit costs'!$B$26:$B$29</xm:f>
          </x14:formula1>
          <xm:sqref>C78:C127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7"/>
  <sheetViews>
    <sheetView showGridLines="0" workbookViewId="0">
      <selection activeCell="H3" sqref="H3"/>
    </sheetView>
  </sheetViews>
  <sheetFormatPr defaultRowHeight="15" x14ac:dyDescent="0.25"/>
  <cols>
    <col min="2" max="2" width="69.85546875" customWidth="1"/>
    <col min="3" max="3" width="25.7109375" customWidth="1"/>
  </cols>
  <sheetData>
    <row r="2" spans="2:3" ht="18.75" x14ac:dyDescent="0.3">
      <c r="B2" s="5" t="s">
        <v>86</v>
      </c>
    </row>
    <row r="3" spans="2:3" s="36" customFormat="1" ht="132" x14ac:dyDescent="0.2">
      <c r="B3" s="44" t="s">
        <v>96</v>
      </c>
    </row>
    <row r="4" spans="2:3" s="36" customFormat="1" ht="12.75" thickBot="1" x14ac:dyDescent="0.25"/>
    <row r="5" spans="2:3" x14ac:dyDescent="0.25">
      <c r="B5" s="11" t="s">
        <v>92</v>
      </c>
      <c r="C5" s="40" t="s">
        <v>26</v>
      </c>
    </row>
    <row r="6" spans="2:3" x14ac:dyDescent="0.25">
      <c r="B6" t="s">
        <v>5</v>
      </c>
      <c r="C6" s="19">
        <f>SUM('1. Information on applied grant'!C29:C49)</f>
        <v>0</v>
      </c>
    </row>
    <row r="7" spans="2:3" x14ac:dyDescent="0.25">
      <c r="B7" t="s">
        <v>58</v>
      </c>
      <c r="C7" s="19">
        <f>SUM('1. Information on applied grant'!E53:E73)</f>
        <v>0</v>
      </c>
    </row>
    <row r="8" spans="2:3" x14ac:dyDescent="0.25">
      <c r="B8" t="s">
        <v>85</v>
      </c>
      <c r="C8" s="19">
        <f>SUM('1. Information on applied grant'!I78:I127)</f>
        <v>0</v>
      </c>
    </row>
    <row r="9" spans="2:3" ht="15.75" thickBot="1" x14ac:dyDescent="0.3">
      <c r="B9" s="6" t="s">
        <v>32</v>
      </c>
      <c r="C9" s="20">
        <f>SUM(C6:C8)</f>
        <v>0</v>
      </c>
    </row>
    <row r="11" spans="2:3" ht="18.75" x14ac:dyDescent="0.3">
      <c r="B11" s="5" t="s">
        <v>93</v>
      </c>
    </row>
    <row r="12" spans="2:3" ht="15.75" thickBot="1" x14ac:dyDescent="0.3"/>
    <row r="13" spans="2:3" x14ac:dyDescent="0.25">
      <c r="B13" s="11" t="s">
        <v>46</v>
      </c>
      <c r="C13" s="41">
        <f>'1. Information on applied grant'!C4</f>
        <v>0</v>
      </c>
    </row>
    <row r="14" spans="2:3" x14ac:dyDescent="0.25">
      <c r="B14" t="s">
        <v>5</v>
      </c>
      <c r="C14" s="19">
        <f>'1. Information on applied grant'!C29</f>
        <v>0</v>
      </c>
    </row>
    <row r="15" spans="2:3" x14ac:dyDescent="0.25">
      <c r="B15" t="s">
        <v>58</v>
      </c>
      <c r="C15" s="19">
        <f>'1. Information on applied grant'!E53</f>
        <v>0</v>
      </c>
    </row>
    <row r="16" spans="2:3" x14ac:dyDescent="0.25">
      <c r="B16" t="s">
        <v>85</v>
      </c>
      <c r="C16" s="19">
        <f>SUMIF('1. Information on applied grant'!$B$78:$B$127,'2. Summary of applied grant'!C13,'1. Information on applied grant'!$I$78:$I$127)</f>
        <v>0</v>
      </c>
    </row>
    <row r="17" spans="2:3" ht="15.75" thickBot="1" x14ac:dyDescent="0.3">
      <c r="B17" s="6" t="s">
        <v>32</v>
      </c>
      <c r="C17" s="20">
        <f>SUM(C14:C16)</f>
        <v>0</v>
      </c>
    </row>
    <row r="18" spans="2:3" ht="15.75" thickBot="1" x14ac:dyDescent="0.3"/>
    <row r="19" spans="2:3" x14ac:dyDescent="0.25">
      <c r="B19" s="11" t="s">
        <v>47</v>
      </c>
      <c r="C19" s="41">
        <f>'1. Information on applied grant'!C5</f>
        <v>0</v>
      </c>
    </row>
    <row r="20" spans="2:3" x14ac:dyDescent="0.25">
      <c r="B20" t="s">
        <v>5</v>
      </c>
      <c r="C20" s="19">
        <f>'1. Information on applied grant'!C30</f>
        <v>0</v>
      </c>
    </row>
    <row r="21" spans="2:3" x14ac:dyDescent="0.25">
      <c r="B21" t="s">
        <v>58</v>
      </c>
      <c r="C21" s="19">
        <f>'1. Information on applied grant'!E54</f>
        <v>0</v>
      </c>
    </row>
    <row r="22" spans="2:3" x14ac:dyDescent="0.25">
      <c r="B22" t="s">
        <v>85</v>
      </c>
      <c r="C22" s="19">
        <f>SUMIF('1. Information on applied grant'!$B$78:$B$127,'2. Summary of applied grant'!C19,'1. Information on applied grant'!$I$78:$I$127)</f>
        <v>0</v>
      </c>
    </row>
    <row r="23" spans="2:3" ht="15.75" thickBot="1" x14ac:dyDescent="0.3">
      <c r="B23" s="6" t="s">
        <v>32</v>
      </c>
      <c r="C23" s="20">
        <f>SUM(C20:C22)</f>
        <v>0</v>
      </c>
    </row>
    <row r="24" spans="2:3" ht="15.75" thickBot="1" x14ac:dyDescent="0.3"/>
    <row r="25" spans="2:3" x14ac:dyDescent="0.25">
      <c r="B25" s="11" t="s">
        <v>48</v>
      </c>
      <c r="C25" s="41">
        <f>'1. Information on applied grant'!C6</f>
        <v>0</v>
      </c>
    </row>
    <row r="26" spans="2:3" x14ac:dyDescent="0.25">
      <c r="B26" t="s">
        <v>5</v>
      </c>
      <c r="C26" s="19">
        <f>'1. Information on applied grant'!C31</f>
        <v>0</v>
      </c>
    </row>
    <row r="27" spans="2:3" x14ac:dyDescent="0.25">
      <c r="B27" t="s">
        <v>58</v>
      </c>
      <c r="C27" s="19">
        <f>'1. Information on applied grant'!E55</f>
        <v>0</v>
      </c>
    </row>
    <row r="28" spans="2:3" x14ac:dyDescent="0.25">
      <c r="B28" t="s">
        <v>85</v>
      </c>
      <c r="C28" s="19">
        <f>SUMIF('1. Information on applied grant'!$B$78:$B$127,'2. Summary of applied grant'!C25,'1. Information on applied grant'!$I$78:$I$127)</f>
        <v>0</v>
      </c>
    </row>
    <row r="29" spans="2:3" ht="15.75" thickBot="1" x14ac:dyDescent="0.3">
      <c r="B29" s="6" t="s">
        <v>32</v>
      </c>
      <c r="C29" s="20">
        <f>SUM(C26:C28)</f>
        <v>0</v>
      </c>
    </row>
    <row r="30" spans="2:3" ht="15.75" thickBot="1" x14ac:dyDescent="0.3"/>
    <row r="31" spans="2:3" x14ac:dyDescent="0.25">
      <c r="B31" s="11" t="s">
        <v>49</v>
      </c>
      <c r="C31" s="11">
        <f>'1. Information on applied grant'!C7</f>
        <v>0</v>
      </c>
    </row>
    <row r="32" spans="2:3" x14ac:dyDescent="0.25">
      <c r="B32" t="s">
        <v>5</v>
      </c>
      <c r="C32" s="19">
        <f>'1. Information on applied grant'!C32</f>
        <v>0</v>
      </c>
    </row>
    <row r="33" spans="2:3" x14ac:dyDescent="0.25">
      <c r="B33" t="s">
        <v>58</v>
      </c>
      <c r="C33" s="19">
        <f>'1. Information on applied grant'!E56</f>
        <v>0</v>
      </c>
    </row>
    <row r="34" spans="2:3" x14ac:dyDescent="0.25">
      <c r="B34" t="s">
        <v>85</v>
      </c>
      <c r="C34" s="19">
        <f>SUMIF('1. Information on applied grant'!$B$78:$B$127,'2. Summary of applied grant'!C31,'1. Information on applied grant'!$I$78:$I$127)</f>
        <v>0</v>
      </c>
    </row>
    <row r="35" spans="2:3" ht="15.75" thickBot="1" x14ac:dyDescent="0.3">
      <c r="B35" s="6" t="s">
        <v>32</v>
      </c>
      <c r="C35" s="20">
        <f>SUM(C32:C34)</f>
        <v>0</v>
      </c>
    </row>
    <row r="36" spans="2:3" ht="15.75" thickBot="1" x14ac:dyDescent="0.3"/>
    <row r="37" spans="2:3" x14ac:dyDescent="0.25">
      <c r="B37" s="11" t="s">
        <v>50</v>
      </c>
      <c r="C37" s="11">
        <f>'1. Information on applied grant'!C8</f>
        <v>0</v>
      </c>
    </row>
    <row r="38" spans="2:3" x14ac:dyDescent="0.25">
      <c r="B38" t="s">
        <v>5</v>
      </c>
      <c r="C38" s="19">
        <f>'1. Information on applied grant'!C33</f>
        <v>0</v>
      </c>
    </row>
    <row r="39" spans="2:3" x14ac:dyDescent="0.25">
      <c r="B39" t="s">
        <v>58</v>
      </c>
      <c r="C39" s="19">
        <f>'1. Information on applied grant'!E57</f>
        <v>0</v>
      </c>
    </row>
    <row r="40" spans="2:3" x14ac:dyDescent="0.25">
      <c r="B40" t="s">
        <v>85</v>
      </c>
      <c r="C40" s="19">
        <f>SUMIF('1. Information on applied grant'!$B$78:$B$127,'2. Summary of applied grant'!C37,'1. Information on applied grant'!$I$78:$I$127)</f>
        <v>0</v>
      </c>
    </row>
    <row r="41" spans="2:3" ht="15.75" thickBot="1" x14ac:dyDescent="0.3">
      <c r="B41" s="6" t="s">
        <v>32</v>
      </c>
      <c r="C41" s="20">
        <f>SUM(C38:C40)</f>
        <v>0</v>
      </c>
    </row>
    <row r="42" spans="2:3" ht="15.75" thickBot="1" x14ac:dyDescent="0.3"/>
    <row r="43" spans="2:3" x14ac:dyDescent="0.25">
      <c r="B43" s="11" t="s">
        <v>51</v>
      </c>
      <c r="C43" s="11">
        <f>'1. Information on applied grant'!C9</f>
        <v>0</v>
      </c>
    </row>
    <row r="44" spans="2:3" x14ac:dyDescent="0.25">
      <c r="B44" t="s">
        <v>5</v>
      </c>
      <c r="C44" s="19">
        <f>'1. Information on applied grant'!C34</f>
        <v>0</v>
      </c>
    </row>
    <row r="45" spans="2:3" x14ac:dyDescent="0.25">
      <c r="B45" t="s">
        <v>58</v>
      </c>
      <c r="C45" s="19">
        <f>'1. Information on applied grant'!E58</f>
        <v>0</v>
      </c>
    </row>
    <row r="46" spans="2:3" x14ac:dyDescent="0.25">
      <c r="B46" t="s">
        <v>85</v>
      </c>
      <c r="C46" s="19">
        <f>SUMIF('1. Information on applied grant'!$B$78:$B$127,'2. Summary of applied grant'!C43,'1. Information on applied grant'!$I$78:$I$127)</f>
        <v>0</v>
      </c>
    </row>
    <row r="47" spans="2:3" ht="15.75" thickBot="1" x14ac:dyDescent="0.3">
      <c r="B47" s="6" t="s">
        <v>32</v>
      </c>
      <c r="C47" s="20">
        <f>SUM(C44:C46)</f>
        <v>0</v>
      </c>
    </row>
    <row r="48" spans="2:3" ht="15.75" thickBot="1" x14ac:dyDescent="0.3"/>
    <row r="49" spans="2:3" x14ac:dyDescent="0.25">
      <c r="B49" s="11" t="s">
        <v>52</v>
      </c>
      <c r="C49" s="11">
        <f>'1. Information on applied grant'!C10</f>
        <v>0</v>
      </c>
    </row>
    <row r="50" spans="2:3" x14ac:dyDescent="0.25">
      <c r="B50" t="s">
        <v>5</v>
      </c>
      <c r="C50" s="19">
        <f>'1. Information on applied grant'!C35</f>
        <v>0</v>
      </c>
    </row>
    <row r="51" spans="2:3" x14ac:dyDescent="0.25">
      <c r="B51" t="s">
        <v>58</v>
      </c>
      <c r="C51" s="19">
        <f>'1. Information on applied grant'!E59</f>
        <v>0</v>
      </c>
    </row>
    <row r="52" spans="2:3" x14ac:dyDescent="0.25">
      <c r="B52" t="s">
        <v>85</v>
      </c>
      <c r="C52" s="19">
        <f>SUMIF('1. Information on applied grant'!$B$78:$B$127,'2. Summary of applied grant'!C49,'1. Information on applied grant'!$I$78:$I$127)</f>
        <v>0</v>
      </c>
    </row>
    <row r="53" spans="2:3" ht="15.75" thickBot="1" x14ac:dyDescent="0.3">
      <c r="B53" s="6" t="s">
        <v>32</v>
      </c>
      <c r="C53" s="20">
        <f>SUM(C50:C52)</f>
        <v>0</v>
      </c>
    </row>
    <row r="54" spans="2:3" ht="15.75" thickBot="1" x14ac:dyDescent="0.3"/>
    <row r="55" spans="2:3" x14ac:dyDescent="0.25">
      <c r="B55" s="11" t="s">
        <v>53</v>
      </c>
      <c r="C55" s="11">
        <f>'1. Information on applied grant'!C11</f>
        <v>0</v>
      </c>
    </row>
    <row r="56" spans="2:3" x14ac:dyDescent="0.25">
      <c r="B56" t="s">
        <v>5</v>
      </c>
      <c r="C56" s="19">
        <f>'1. Information on applied grant'!C36</f>
        <v>0</v>
      </c>
    </row>
    <row r="57" spans="2:3" x14ac:dyDescent="0.25">
      <c r="B57" t="s">
        <v>58</v>
      </c>
      <c r="C57" s="19">
        <f>'1. Information on applied grant'!E60</f>
        <v>0</v>
      </c>
    </row>
    <row r="58" spans="2:3" x14ac:dyDescent="0.25">
      <c r="B58" t="s">
        <v>85</v>
      </c>
      <c r="C58" s="19">
        <f>SUMIF('1. Information on applied grant'!$B$78:$B$127,'2. Summary of applied grant'!C55,'1. Information on applied grant'!$I$78:$I$127)</f>
        <v>0</v>
      </c>
    </row>
    <row r="59" spans="2:3" ht="15.75" thickBot="1" x14ac:dyDescent="0.3">
      <c r="B59" s="6" t="s">
        <v>32</v>
      </c>
      <c r="C59" s="20">
        <f>SUM(C56:C58)</f>
        <v>0</v>
      </c>
    </row>
    <row r="60" spans="2:3" ht="15.75" thickBot="1" x14ac:dyDescent="0.3"/>
    <row r="61" spans="2:3" x14ac:dyDescent="0.25">
      <c r="B61" s="11" t="s">
        <v>54</v>
      </c>
      <c r="C61" s="11">
        <f>'1. Information on applied grant'!C12</f>
        <v>0</v>
      </c>
    </row>
    <row r="62" spans="2:3" x14ac:dyDescent="0.25">
      <c r="B62" t="s">
        <v>5</v>
      </c>
      <c r="C62" s="19">
        <f>'1. Information on applied grant'!C37</f>
        <v>0</v>
      </c>
    </row>
    <row r="63" spans="2:3" x14ac:dyDescent="0.25">
      <c r="B63" t="s">
        <v>58</v>
      </c>
      <c r="C63" s="19">
        <f>'1. Information on applied grant'!E61</f>
        <v>0</v>
      </c>
    </row>
    <row r="64" spans="2:3" x14ac:dyDescent="0.25">
      <c r="B64" t="s">
        <v>85</v>
      </c>
      <c r="C64" s="19">
        <f>SUMIF('1. Information on applied grant'!$B$78:$B$127,'2. Summary of applied grant'!C61,'1. Information on applied grant'!$I$78:$I$127)</f>
        <v>0</v>
      </c>
    </row>
    <row r="65" spans="2:3" ht="15.75" thickBot="1" x14ac:dyDescent="0.3">
      <c r="B65" s="6" t="s">
        <v>32</v>
      </c>
      <c r="C65" s="20">
        <f>SUM(C62:C64)</f>
        <v>0</v>
      </c>
    </row>
    <row r="66" spans="2:3" ht="15.75" thickBot="1" x14ac:dyDescent="0.3"/>
    <row r="67" spans="2:3" x14ac:dyDescent="0.25">
      <c r="B67" s="11" t="s">
        <v>55</v>
      </c>
      <c r="C67" s="11">
        <f>'1. Information on applied grant'!C13</f>
        <v>0</v>
      </c>
    </row>
    <row r="68" spans="2:3" x14ac:dyDescent="0.25">
      <c r="B68" t="s">
        <v>5</v>
      </c>
      <c r="C68" s="19">
        <f>'1. Information on applied grant'!C38</f>
        <v>0</v>
      </c>
    </row>
    <row r="69" spans="2:3" x14ac:dyDescent="0.25">
      <c r="B69" t="s">
        <v>58</v>
      </c>
      <c r="C69" s="19">
        <f>'1. Information on applied grant'!E62</f>
        <v>0</v>
      </c>
    </row>
    <row r="70" spans="2:3" x14ac:dyDescent="0.25">
      <c r="B70" t="s">
        <v>85</v>
      </c>
      <c r="C70" s="19">
        <f>SUMIF('1. Information on applied grant'!$B$78:$B$127,'2. Summary of applied grant'!C67,'1. Information on applied grant'!$I$78:$I$127)</f>
        <v>0</v>
      </c>
    </row>
    <row r="71" spans="2:3" ht="15.75" thickBot="1" x14ac:dyDescent="0.3">
      <c r="B71" s="6" t="s">
        <v>32</v>
      </c>
      <c r="C71" s="20">
        <f>SUM(C68:C70)</f>
        <v>0</v>
      </c>
    </row>
    <row r="72" spans="2:3" ht="15.75" thickBot="1" x14ac:dyDescent="0.3">
      <c r="C72" s="42"/>
    </row>
    <row r="73" spans="2:3" x14ac:dyDescent="0.25">
      <c r="B73" s="11" t="s">
        <v>56</v>
      </c>
      <c r="C73" s="43">
        <f>'1. Information on applied grant'!C14</f>
        <v>0</v>
      </c>
    </row>
    <row r="74" spans="2:3" x14ac:dyDescent="0.25">
      <c r="B74" t="s">
        <v>5</v>
      </c>
      <c r="C74" s="19">
        <f>'1. Information on applied grant'!C39</f>
        <v>0</v>
      </c>
    </row>
    <row r="75" spans="2:3" x14ac:dyDescent="0.25">
      <c r="B75" t="s">
        <v>58</v>
      </c>
      <c r="C75" s="19">
        <f>'1. Information on applied grant'!E63</f>
        <v>0</v>
      </c>
    </row>
    <row r="76" spans="2:3" x14ac:dyDescent="0.25">
      <c r="B76" t="s">
        <v>85</v>
      </c>
      <c r="C76" s="19">
        <f>SUMIF('1. Information on applied grant'!$B$78:$B$127,'2. Summary of applied grant'!C73,'1. Information on applied grant'!$I$78:$I$127)</f>
        <v>0</v>
      </c>
    </row>
    <row r="77" spans="2:3" ht="15.75" thickBot="1" x14ac:dyDescent="0.3">
      <c r="B77" s="6" t="s">
        <v>32</v>
      </c>
      <c r="C77" s="20">
        <f>SUM(C74:C76)</f>
        <v>0</v>
      </c>
    </row>
    <row r="78" spans="2:3" ht="15.75" thickBot="1" x14ac:dyDescent="0.3"/>
    <row r="79" spans="2:3" x14ac:dyDescent="0.25">
      <c r="B79" s="11" t="s">
        <v>73</v>
      </c>
      <c r="C79" s="43">
        <f>'1. Information on applied grant'!C15</f>
        <v>0</v>
      </c>
    </row>
    <row r="80" spans="2:3" x14ac:dyDescent="0.25">
      <c r="B80" t="s">
        <v>5</v>
      </c>
      <c r="C80" s="19">
        <f>'1. Information on applied grant'!C40</f>
        <v>0</v>
      </c>
    </row>
    <row r="81" spans="2:3" x14ac:dyDescent="0.25">
      <c r="B81" t="s">
        <v>58</v>
      </c>
      <c r="C81" s="19">
        <f>'1. Information on applied grant'!E64</f>
        <v>0</v>
      </c>
    </row>
    <row r="82" spans="2:3" x14ac:dyDescent="0.25">
      <c r="B82" t="s">
        <v>85</v>
      </c>
      <c r="C82" s="19">
        <f>SUMIF('1. Information on applied grant'!$B$78:$B$127,'2. Summary of applied grant'!C79,'1. Information on applied grant'!$I$78:$I$127)</f>
        <v>0</v>
      </c>
    </row>
    <row r="83" spans="2:3" ht="15.75" thickBot="1" x14ac:dyDescent="0.3">
      <c r="B83" s="6" t="s">
        <v>32</v>
      </c>
      <c r="C83" s="20">
        <f>SUM(C80:C82)</f>
        <v>0</v>
      </c>
    </row>
    <row r="84" spans="2:3" ht="15.75" thickBot="1" x14ac:dyDescent="0.3"/>
    <row r="85" spans="2:3" x14ac:dyDescent="0.25">
      <c r="B85" s="11" t="s">
        <v>74</v>
      </c>
      <c r="C85" s="43">
        <f>'1. Information on applied grant'!C16</f>
        <v>0</v>
      </c>
    </row>
    <row r="86" spans="2:3" x14ac:dyDescent="0.25">
      <c r="B86" t="s">
        <v>5</v>
      </c>
      <c r="C86" s="19">
        <f>'1. Information on applied grant'!C41</f>
        <v>0</v>
      </c>
    </row>
    <row r="87" spans="2:3" x14ac:dyDescent="0.25">
      <c r="B87" t="s">
        <v>58</v>
      </c>
      <c r="C87" s="19">
        <f>'1. Information on applied grant'!E65</f>
        <v>0</v>
      </c>
    </row>
    <row r="88" spans="2:3" x14ac:dyDescent="0.25">
      <c r="B88" t="s">
        <v>85</v>
      </c>
      <c r="C88" s="19">
        <f>SUMIF('1. Information on applied grant'!$B$78:$B$127,'2. Summary of applied grant'!C85,'1. Information on applied grant'!$I$78:$I$127)</f>
        <v>0</v>
      </c>
    </row>
    <row r="89" spans="2:3" ht="15.75" thickBot="1" x14ac:dyDescent="0.3">
      <c r="B89" s="6" t="s">
        <v>32</v>
      </c>
      <c r="C89" s="20">
        <f>SUM(C86:C88)</f>
        <v>0</v>
      </c>
    </row>
    <row r="90" spans="2:3" ht="15.75" thickBot="1" x14ac:dyDescent="0.3"/>
    <row r="91" spans="2:3" x14ac:dyDescent="0.25">
      <c r="B91" s="11" t="s">
        <v>75</v>
      </c>
      <c r="C91" s="43">
        <f>'1. Information on applied grant'!C17</f>
        <v>0</v>
      </c>
    </row>
    <row r="92" spans="2:3" x14ac:dyDescent="0.25">
      <c r="B92" t="s">
        <v>5</v>
      </c>
      <c r="C92" s="19">
        <f>'1. Information on applied grant'!C42</f>
        <v>0</v>
      </c>
    </row>
    <row r="93" spans="2:3" x14ac:dyDescent="0.25">
      <c r="B93" t="s">
        <v>58</v>
      </c>
      <c r="C93" s="19">
        <f>'1. Information on applied grant'!E66</f>
        <v>0</v>
      </c>
    </row>
    <row r="94" spans="2:3" x14ac:dyDescent="0.25">
      <c r="B94" t="s">
        <v>85</v>
      </c>
      <c r="C94" s="19">
        <f>SUMIF('1. Information on applied grant'!$B$78:$B$127,'2. Summary of applied grant'!C91,'1. Information on applied grant'!$I$78:$I$127)</f>
        <v>0</v>
      </c>
    </row>
    <row r="95" spans="2:3" ht="15.75" thickBot="1" x14ac:dyDescent="0.3">
      <c r="B95" s="6" t="s">
        <v>32</v>
      </c>
      <c r="C95" s="20">
        <f>SUM(C92:C94)</f>
        <v>0</v>
      </c>
    </row>
    <row r="96" spans="2:3" ht="15.75" thickBot="1" x14ac:dyDescent="0.3"/>
    <row r="97" spans="2:3" x14ac:dyDescent="0.25">
      <c r="B97" s="11" t="s">
        <v>76</v>
      </c>
      <c r="C97" s="43">
        <f>'1. Information on applied grant'!C18</f>
        <v>0</v>
      </c>
    </row>
    <row r="98" spans="2:3" x14ac:dyDescent="0.25">
      <c r="B98" t="s">
        <v>5</v>
      </c>
      <c r="C98" s="19">
        <f>'1. Information on applied grant'!C43</f>
        <v>0</v>
      </c>
    </row>
    <row r="99" spans="2:3" x14ac:dyDescent="0.25">
      <c r="B99" t="s">
        <v>58</v>
      </c>
      <c r="C99" s="19">
        <f>'1. Information on applied grant'!E67</f>
        <v>0</v>
      </c>
    </row>
    <row r="100" spans="2:3" x14ac:dyDescent="0.25">
      <c r="B100" t="s">
        <v>85</v>
      </c>
      <c r="C100" s="19">
        <f>SUMIF('1. Information on applied grant'!$B$78:$B$127,'2. Summary of applied grant'!C97,'1. Information on applied grant'!$I$78:$I$127)</f>
        <v>0</v>
      </c>
    </row>
    <row r="101" spans="2:3" ht="15.75" thickBot="1" x14ac:dyDescent="0.3">
      <c r="B101" s="6" t="s">
        <v>32</v>
      </c>
      <c r="C101" s="20">
        <f>SUM(C98:C100)</f>
        <v>0</v>
      </c>
    </row>
    <row r="102" spans="2:3" ht="15.75" thickBot="1" x14ac:dyDescent="0.3"/>
    <row r="103" spans="2:3" x14ac:dyDescent="0.25">
      <c r="B103" s="11" t="s">
        <v>77</v>
      </c>
      <c r="C103" s="43">
        <f>'1. Information on applied grant'!C19</f>
        <v>0</v>
      </c>
    </row>
    <row r="104" spans="2:3" x14ac:dyDescent="0.25">
      <c r="B104" t="s">
        <v>5</v>
      </c>
      <c r="C104" s="19">
        <f>'1. Information on applied grant'!C44</f>
        <v>0</v>
      </c>
    </row>
    <row r="105" spans="2:3" x14ac:dyDescent="0.25">
      <c r="B105" t="s">
        <v>58</v>
      </c>
      <c r="C105" s="19">
        <f>'1. Information on applied grant'!E68</f>
        <v>0</v>
      </c>
    </row>
    <row r="106" spans="2:3" x14ac:dyDescent="0.25">
      <c r="B106" t="s">
        <v>85</v>
      </c>
      <c r="C106" s="19">
        <f>SUMIF('1. Information on applied grant'!$B$78:$B$127,'2. Summary of applied grant'!C103,'1. Information on applied grant'!$I$78:$I$127)</f>
        <v>0</v>
      </c>
    </row>
    <row r="107" spans="2:3" ht="15.75" thickBot="1" x14ac:dyDescent="0.3">
      <c r="B107" s="6" t="s">
        <v>32</v>
      </c>
      <c r="C107" s="20">
        <f>SUM(C104:C106)</f>
        <v>0</v>
      </c>
    </row>
    <row r="108" spans="2:3" ht="15.75" thickBot="1" x14ac:dyDescent="0.3"/>
    <row r="109" spans="2:3" x14ac:dyDescent="0.25">
      <c r="B109" s="11" t="s">
        <v>78</v>
      </c>
      <c r="C109" s="43">
        <f>'1. Information on applied grant'!C20</f>
        <v>0</v>
      </c>
    </row>
    <row r="110" spans="2:3" x14ac:dyDescent="0.25">
      <c r="B110" t="s">
        <v>5</v>
      </c>
      <c r="C110" s="19">
        <f>'1. Information on applied grant'!C45</f>
        <v>0</v>
      </c>
    </row>
    <row r="111" spans="2:3" x14ac:dyDescent="0.25">
      <c r="B111" t="s">
        <v>58</v>
      </c>
      <c r="C111" s="19">
        <f>'1. Information on applied grant'!E69</f>
        <v>0</v>
      </c>
    </row>
    <row r="112" spans="2:3" x14ac:dyDescent="0.25">
      <c r="B112" t="s">
        <v>85</v>
      </c>
      <c r="C112" s="19">
        <f>SUMIF('1. Information on applied grant'!$B$78:$B$127,'2. Summary of applied grant'!C109,'1. Information on applied grant'!$I$78:$I$127)</f>
        <v>0</v>
      </c>
    </row>
    <row r="113" spans="2:3" ht="15.75" thickBot="1" x14ac:dyDescent="0.3">
      <c r="B113" s="6" t="s">
        <v>32</v>
      </c>
      <c r="C113" s="20">
        <f>SUM(C110:C112)</f>
        <v>0</v>
      </c>
    </row>
    <row r="114" spans="2:3" ht="15.75" thickBot="1" x14ac:dyDescent="0.3"/>
    <row r="115" spans="2:3" x14ac:dyDescent="0.25">
      <c r="B115" s="11" t="s">
        <v>79</v>
      </c>
      <c r="C115" s="43">
        <f>'1. Information on applied grant'!C21</f>
        <v>0</v>
      </c>
    </row>
    <row r="116" spans="2:3" x14ac:dyDescent="0.25">
      <c r="B116" t="s">
        <v>5</v>
      </c>
      <c r="C116" s="19">
        <f>'1. Information on applied grant'!C46</f>
        <v>0</v>
      </c>
    </row>
    <row r="117" spans="2:3" x14ac:dyDescent="0.25">
      <c r="B117" t="s">
        <v>58</v>
      </c>
      <c r="C117" s="19">
        <f>'1. Information on applied grant'!E70</f>
        <v>0</v>
      </c>
    </row>
    <row r="118" spans="2:3" x14ac:dyDescent="0.25">
      <c r="B118" t="s">
        <v>85</v>
      </c>
      <c r="C118" s="19">
        <f>SUMIF('1. Information on applied grant'!$B$78:$B$127,'2. Summary of applied grant'!C115,'1. Information on applied grant'!$I$78:$I$127)</f>
        <v>0</v>
      </c>
    </row>
    <row r="119" spans="2:3" ht="15.75" thickBot="1" x14ac:dyDescent="0.3">
      <c r="B119" s="6" t="s">
        <v>32</v>
      </c>
      <c r="C119" s="20">
        <f>SUM(C116:C118)</f>
        <v>0</v>
      </c>
    </row>
    <row r="120" spans="2:3" ht="15.75" thickBot="1" x14ac:dyDescent="0.3"/>
    <row r="121" spans="2:3" x14ac:dyDescent="0.25">
      <c r="B121" s="11" t="s">
        <v>80</v>
      </c>
      <c r="C121" s="43">
        <f>'1. Information on applied grant'!C22</f>
        <v>0</v>
      </c>
    </row>
    <row r="122" spans="2:3" x14ac:dyDescent="0.25">
      <c r="B122" t="s">
        <v>5</v>
      </c>
      <c r="C122" s="19">
        <f>'1. Information on applied grant'!C47</f>
        <v>0</v>
      </c>
    </row>
    <row r="123" spans="2:3" x14ac:dyDescent="0.25">
      <c r="B123" t="s">
        <v>58</v>
      </c>
      <c r="C123" s="19">
        <f>'1. Information on applied grant'!E71</f>
        <v>0</v>
      </c>
    </row>
    <row r="124" spans="2:3" x14ac:dyDescent="0.25">
      <c r="B124" t="s">
        <v>85</v>
      </c>
      <c r="C124" s="19">
        <f>SUMIF('1. Information on applied grant'!$B$78:$B$127,'2. Summary of applied grant'!C121,'1. Information on applied grant'!$I$78:$I$127)</f>
        <v>0</v>
      </c>
    </row>
    <row r="125" spans="2:3" ht="15.75" thickBot="1" x14ac:dyDescent="0.3">
      <c r="B125" s="6" t="s">
        <v>32</v>
      </c>
      <c r="C125" s="20">
        <f>SUM(C122:C124)</f>
        <v>0</v>
      </c>
    </row>
    <row r="126" spans="2:3" ht="15.75" thickBot="1" x14ac:dyDescent="0.3"/>
    <row r="127" spans="2:3" x14ac:dyDescent="0.25">
      <c r="B127" s="11" t="s">
        <v>81</v>
      </c>
      <c r="C127" s="43">
        <f>'1. Information on applied grant'!C23</f>
        <v>0</v>
      </c>
    </row>
    <row r="128" spans="2:3" x14ac:dyDescent="0.25">
      <c r="B128" t="s">
        <v>5</v>
      </c>
      <c r="C128" s="19">
        <f>'1. Information on applied grant'!C48</f>
        <v>0</v>
      </c>
    </row>
    <row r="129" spans="2:3" x14ac:dyDescent="0.25">
      <c r="B129" t="s">
        <v>58</v>
      </c>
      <c r="C129" s="19">
        <f>'1. Information on applied grant'!E72</f>
        <v>0</v>
      </c>
    </row>
    <row r="130" spans="2:3" x14ac:dyDescent="0.25">
      <c r="B130" t="s">
        <v>85</v>
      </c>
      <c r="C130" s="19">
        <f>SUMIF('1. Information on applied grant'!$B$78:$B$127,'2. Summary of applied grant'!C127,'1. Information on applied grant'!$I$78:$I$127)</f>
        <v>0</v>
      </c>
    </row>
    <row r="131" spans="2:3" ht="15.75" thickBot="1" x14ac:dyDescent="0.3">
      <c r="B131" s="6" t="s">
        <v>32</v>
      </c>
      <c r="C131" s="20">
        <f>SUM(C128:C130)</f>
        <v>0</v>
      </c>
    </row>
    <row r="132" spans="2:3" ht="15.75" thickBot="1" x14ac:dyDescent="0.3"/>
    <row r="133" spans="2:3" x14ac:dyDescent="0.25">
      <c r="B133" s="11" t="s">
        <v>82</v>
      </c>
      <c r="C133" s="43">
        <f>'1. Information on applied grant'!C24</f>
        <v>0</v>
      </c>
    </row>
    <row r="134" spans="2:3" x14ac:dyDescent="0.25">
      <c r="B134" t="s">
        <v>5</v>
      </c>
      <c r="C134" s="19">
        <f>'1. Information on applied grant'!C49</f>
        <v>0</v>
      </c>
    </row>
    <row r="135" spans="2:3" x14ac:dyDescent="0.25">
      <c r="B135" t="s">
        <v>58</v>
      </c>
      <c r="C135" s="19">
        <f>'1. Information on applied grant'!E73</f>
        <v>0</v>
      </c>
    </row>
    <row r="136" spans="2:3" x14ac:dyDescent="0.25">
      <c r="B136" t="s">
        <v>85</v>
      </c>
      <c r="C136" s="19">
        <f>SUMIF('1. Information on applied grant'!$B$78:$B$127,'2. Summary of applied grant'!C133,'1. Information on applied grant'!$I$78:$I$127)</f>
        <v>0</v>
      </c>
    </row>
    <row r="137" spans="2:3" ht="15.75" thickBot="1" x14ac:dyDescent="0.3">
      <c r="B137" s="6" t="s">
        <v>32</v>
      </c>
      <c r="C137" s="20">
        <f>SUM(C134:C136)</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1"/>
  <sheetViews>
    <sheetView showGridLines="0" workbookViewId="0">
      <selection activeCell="C22" sqref="C22"/>
    </sheetView>
  </sheetViews>
  <sheetFormatPr defaultRowHeight="15" x14ac:dyDescent="0.25"/>
  <cols>
    <col min="2" max="4" width="25.7109375" customWidth="1"/>
    <col min="5" max="5" width="38" customWidth="1"/>
  </cols>
  <sheetData>
    <row r="2" spans="2:5" ht="18.75" x14ac:dyDescent="0.3">
      <c r="B2" s="5" t="s">
        <v>87</v>
      </c>
      <c r="C2" s="2"/>
      <c r="D2" s="2"/>
      <c r="E2" s="2"/>
    </row>
    <row r="3" spans="2:5" ht="15.75" thickBot="1" x14ac:dyDescent="0.3"/>
    <row r="4" spans="2:5" x14ac:dyDescent="0.25">
      <c r="B4" s="11" t="s">
        <v>5</v>
      </c>
      <c r="C4" s="12" t="s">
        <v>27</v>
      </c>
      <c r="D4" s="2"/>
    </row>
    <row r="5" spans="2:5" x14ac:dyDescent="0.25">
      <c r="B5" s="3" t="s">
        <v>0</v>
      </c>
      <c r="C5" s="4">
        <v>4000</v>
      </c>
      <c r="D5" s="2"/>
    </row>
    <row r="6" spans="2:5" ht="15.75" thickBot="1" x14ac:dyDescent="0.3">
      <c r="B6" s="8" t="s">
        <v>6</v>
      </c>
      <c r="C6" s="9">
        <v>2000</v>
      </c>
      <c r="D6" s="2"/>
    </row>
    <row r="7" spans="2:5" ht="15.75" thickBot="1" x14ac:dyDescent="0.3"/>
    <row r="8" spans="2:5" x14ac:dyDescent="0.25">
      <c r="B8" s="11" t="s">
        <v>24</v>
      </c>
      <c r="C8" s="11" t="s">
        <v>28</v>
      </c>
      <c r="D8" s="10" t="s">
        <v>59</v>
      </c>
    </row>
    <row r="9" spans="2:5" x14ac:dyDescent="0.25">
      <c r="B9" t="s">
        <v>10</v>
      </c>
      <c r="C9" s="19">
        <v>630</v>
      </c>
      <c r="D9" s="19">
        <v>250</v>
      </c>
    </row>
    <row r="10" spans="2:5" x14ac:dyDescent="0.25">
      <c r="B10" t="s">
        <v>11</v>
      </c>
      <c r="C10" s="19">
        <v>630</v>
      </c>
      <c r="D10" s="19">
        <v>250</v>
      </c>
    </row>
    <row r="11" spans="2:5" x14ac:dyDescent="0.25">
      <c r="B11" t="s">
        <v>12</v>
      </c>
      <c r="C11" s="19">
        <v>630</v>
      </c>
      <c r="D11" s="19">
        <v>250</v>
      </c>
    </row>
    <row r="12" spans="2:5" x14ac:dyDescent="0.25">
      <c r="B12" t="s">
        <v>13</v>
      </c>
      <c r="C12" s="19">
        <v>630</v>
      </c>
      <c r="D12" s="19">
        <v>250</v>
      </c>
    </row>
    <row r="13" spans="2:5" x14ac:dyDescent="0.25">
      <c r="B13" t="s">
        <v>14</v>
      </c>
      <c r="C13" s="19">
        <v>630</v>
      </c>
      <c r="D13" s="19">
        <v>250</v>
      </c>
    </row>
    <row r="14" spans="2:5" x14ac:dyDescent="0.25">
      <c r="B14" t="s">
        <v>15</v>
      </c>
      <c r="C14" s="19">
        <v>630</v>
      </c>
      <c r="D14" s="19">
        <v>125</v>
      </c>
    </row>
    <row r="15" spans="2:5" x14ac:dyDescent="0.25">
      <c r="B15" t="s">
        <v>16</v>
      </c>
      <c r="C15" s="19">
        <v>630</v>
      </c>
      <c r="D15" s="19">
        <v>125</v>
      </c>
    </row>
    <row r="16" spans="2:5" x14ac:dyDescent="0.25">
      <c r="B16" t="s">
        <v>17</v>
      </c>
      <c r="C16" s="19">
        <v>630</v>
      </c>
      <c r="D16" s="19">
        <v>125</v>
      </c>
    </row>
    <row r="17" spans="2:5" x14ac:dyDescent="0.25">
      <c r="B17" t="s">
        <v>18</v>
      </c>
      <c r="C17" s="19">
        <v>1600</v>
      </c>
      <c r="D17" s="19">
        <v>250</v>
      </c>
    </row>
    <row r="18" spans="2:5" x14ac:dyDescent="0.25">
      <c r="B18" t="s">
        <v>19</v>
      </c>
      <c r="C18" s="19">
        <v>960</v>
      </c>
      <c r="D18" s="19">
        <v>250</v>
      </c>
    </row>
    <row r="19" spans="2:5" ht="15.75" thickBot="1" x14ac:dyDescent="0.3">
      <c r="B19" s="7" t="s">
        <v>20</v>
      </c>
      <c r="C19" s="21">
        <v>960</v>
      </c>
      <c r="D19" s="21">
        <v>250</v>
      </c>
    </row>
    <row r="20" spans="2:5" ht="15.75" thickBot="1" x14ac:dyDescent="0.3">
      <c r="E20" s="3"/>
    </row>
    <row r="21" spans="2:5" x14ac:dyDescent="0.25">
      <c r="B21" s="13" t="s">
        <v>31</v>
      </c>
      <c r="C21" s="11" t="s">
        <v>28</v>
      </c>
      <c r="D21" s="2"/>
    </row>
    <row r="22" spans="2:5" x14ac:dyDescent="0.25">
      <c r="B22" s="3" t="s">
        <v>29</v>
      </c>
      <c r="C22" s="19">
        <v>175</v>
      </c>
      <c r="D22" s="2"/>
    </row>
    <row r="23" spans="2:5" ht="15.75" thickBot="1" x14ac:dyDescent="0.3">
      <c r="B23" s="8" t="s">
        <v>30</v>
      </c>
      <c r="C23" s="21">
        <v>0</v>
      </c>
      <c r="D23" s="2"/>
    </row>
    <row r="24" spans="2:5" ht="15.75" thickBot="1" x14ac:dyDescent="0.3">
      <c r="D24" s="2"/>
    </row>
    <row r="25" spans="2:5" x14ac:dyDescent="0.25">
      <c r="B25" s="13" t="s">
        <v>25</v>
      </c>
      <c r="C25" s="2"/>
      <c r="D25" s="2"/>
    </row>
    <row r="26" spans="2:5" x14ac:dyDescent="0.25">
      <c r="B26" t="s">
        <v>7</v>
      </c>
      <c r="C26" s="2"/>
      <c r="D26" s="2"/>
    </row>
    <row r="27" spans="2:5" x14ac:dyDescent="0.25">
      <c r="B27" t="s">
        <v>8</v>
      </c>
      <c r="C27" s="2"/>
      <c r="D27" s="2"/>
    </row>
    <row r="28" spans="2:5" x14ac:dyDescent="0.25">
      <c r="B28" s="39" t="s">
        <v>9</v>
      </c>
      <c r="C28" s="2"/>
      <c r="D28" s="2"/>
    </row>
    <row r="29" spans="2:5" ht="15.75" thickBot="1" x14ac:dyDescent="0.3">
      <c r="B29" s="8" t="s">
        <v>91</v>
      </c>
      <c r="C29" s="2"/>
      <c r="D29" s="2"/>
    </row>
    <row r="30" spans="2:5" x14ac:dyDescent="0.25">
      <c r="C30" s="2"/>
      <c r="D30" s="2"/>
    </row>
    <row r="31" spans="2:5" x14ac:dyDescent="0.25">
      <c r="C31" s="2"/>
      <c r="D31" s="2"/>
    </row>
  </sheetData>
  <sheetProtection algorithmName="SHA-512" hashValue="6AChtXYiImajL+yU8IvL1wpw1k2tcIiudVm/shQ2CKLTnnfW1r4n2bEtnAnCemJs8iD7zOhiJfGqqTxhWxKfYw==" saltValue="YyNdRqYBf2Eu2Ueagf3vV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Malene Birgitte Sejberg Rickmann</cp:lastModifiedBy>
  <cp:lastPrinted>2015-09-11T08:26:09Z</cp:lastPrinted>
  <dcterms:created xsi:type="dcterms:W3CDTF">2015-08-24T06:29:30Z</dcterms:created>
  <dcterms:modified xsi:type="dcterms:W3CDTF">2025-09-05T12:34:02Z</dcterms:modified>
</cp:coreProperties>
</file>